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55" windowHeight="7215" firstSheet="1" activeTab="1"/>
  </bookViews>
  <sheets>
    <sheet name="Лист1" sheetId="1" r:id="rId1"/>
    <sheet name="д-ды" sheetId="2" r:id="rId2"/>
  </sheets>
  <definedNames/>
  <calcPr fullCalcOnLoad="1"/>
</workbook>
</file>

<file path=xl/sharedStrings.xml><?xml version="1.0" encoding="utf-8"?>
<sst xmlns="http://schemas.openxmlformats.org/spreadsheetml/2006/main" count="705" uniqueCount="156">
  <si>
    <t xml:space="preserve">Приложение № 5 </t>
  </si>
  <si>
    <t>Код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</si>
  <si>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</si>
  <si>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Наименование групп, подгрупп, статей, подстатей, элементов, программ (подпрограмм), кодов экономической классификации доходов 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</si>
  <si>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</si>
  <si>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</si>
  <si>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</si>
  <si>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</si>
  <si>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</si>
  <si>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</si>
  <si>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</si>
  <si>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</si>
  <si>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016</t>
  </si>
  <si>
    <t>02</t>
  </si>
  <si>
    <t>01</t>
  </si>
  <si>
    <t>00</t>
  </si>
  <si>
    <t>0000</t>
  </si>
  <si>
    <t>000</t>
  </si>
  <si>
    <t>710</t>
  </si>
  <si>
    <t>05</t>
  </si>
  <si>
    <t xml:space="preserve"> "О бюджете Омского муниципального района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</si>
  <si>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</si>
  <si>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Структура</t>
  </si>
  <si>
    <t xml:space="preserve">  Омской области на 2007 год" </t>
  </si>
  <si>
    <t>Муниципальный долг Омского муниципального района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</si>
  <si>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</si>
  <si>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</si>
  <si>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</si>
  <si>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</si>
  <si>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</si>
  <si>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</si>
  <si>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</si>
  <si>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</si>
  <si>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</si>
  <si>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</si>
  <si>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</si>
  <si>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</si>
  <si>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</si>
  <si>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</si>
  <si>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</si>
  <si>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</si>
  <si>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013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</si>
  <si>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</si>
  <si>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</si>
  <si>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</si>
  <si>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</si>
  <si>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</si>
  <si>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</si>
  <si>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</si>
  <si>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</si>
  <si>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</si>
  <si>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015</t>
  </si>
  <si>
    <t>ВСЕГО ДОХОДОВ</t>
  </si>
  <si>
    <t>7</t>
  </si>
  <si>
    <t>999</t>
  </si>
  <si>
    <t>10</t>
  </si>
  <si>
    <t>045</t>
  </si>
  <si>
    <t>050</t>
  </si>
  <si>
    <t>муниципального района</t>
  </si>
  <si>
    <t xml:space="preserve">к Решению  Совета Омского </t>
  </si>
  <si>
    <r>
      <t xml:space="preserve">Объем бюджета 
(тыс. рублей) 
</t>
    </r>
    <r>
      <rPr>
        <b/>
        <sz val="14"/>
        <rFont val="Times New Roman"/>
        <family val="1"/>
      </rPr>
      <t xml:space="preserve"> </t>
    </r>
  </si>
  <si>
    <t>430</t>
  </si>
  <si>
    <t>муниципального долга Омского муниципального района Омской области</t>
  </si>
  <si>
    <t>от_________№______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</si>
  <si>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</si>
  <si>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</si>
  <si>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</si>
  <si>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</si>
  <si>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</si>
  <si>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</si>
  <si>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</si>
  <si>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</si>
  <si>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</si>
  <si>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</si>
  <si>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</si>
  <si>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</si>
  <si>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</si>
  <si>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</si>
  <si>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</si>
  <si>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</si>
  <si>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</si>
  <si>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</si>
  <si>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</si>
  <si>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</si>
  <si>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</si>
  <si>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</si>
  <si>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</si>
  <si>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</si>
  <si>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</si>
  <si>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</si>
  <si>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</si>
  <si>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</si>
  <si>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</si>
  <si>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</si>
  <si>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180</t>
  </si>
  <si>
    <t>Прочие безвозмездные поступления в бюджеты поселений</t>
  </si>
  <si>
    <t>НАЛОГОВЫЕ И НЕНАЛОГОВЫЕ ДОХОДЫ</t>
  </si>
  <si>
    <t>Прочие субсидии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</si>
  <si>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</si>
  <si>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</si>
  <si>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Классификация операций сектора государственного управления</t>
  </si>
  <si>
    <t>Наименование кодов классификации доходов бюджета</t>
  </si>
  <si>
    <t>003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</si>
  <si>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</si>
  <si>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</si>
  <si>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</si>
  <si>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</si>
  <si>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</si>
  <si>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</si>
  <si>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</si>
  <si>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</si>
  <si>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</si>
  <si>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</si>
  <si>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</si>
  <si>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</si>
  <si>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</si>
  <si>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</si>
  <si>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</si>
  <si>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</si>
  <si>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</si>
  <si>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</si>
  <si>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</si>
  <si>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</si>
  <si>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</si>
  <si>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</si>
  <si>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</si>
  <si>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</si>
  <si>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</si>
  <si>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053</t>
  </si>
  <si>
    <t xml:space="preserve">2013 год </t>
  </si>
  <si>
    <t>2014 год</t>
  </si>
  <si>
    <t>2015 год</t>
  </si>
  <si>
    <r>
      <t xml:space="preserve">Сумма, тыс.рублей
</t>
    </r>
    <r>
      <rPr>
        <b/>
        <sz val="12"/>
        <rFont val="Times New Roman"/>
        <family val="1"/>
      </rPr>
      <t xml:space="preserve"> </t>
    </r>
  </si>
  <si>
    <t>Прогноз поступлений доходов в бюджет Чернолучинского городского поселения на 2013 год и на плановый период 2014 и 2015 годов</t>
  </si>
  <si>
    <t xml:space="preserve">к решению Совета Чернолучинского </t>
  </si>
  <si>
    <t>городского поселения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</si>
  <si>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</si>
  <si>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</si>
  <si>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</si>
  <si>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Приложение №1</t>
  </si>
  <si>
    <t>от 13.12.2012г. №42</t>
  </si>
  <si>
    <t>Приложение №3</t>
  </si>
  <si>
    <t>088</t>
  </si>
  <si>
    <t>0001</t>
  </si>
  <si>
    <t>089</t>
  </si>
  <si>
    <t>Субсидии бюджетам поселений на обеспечение мероприятий по капитальному ремонту многоквартирных домов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</si>
  <si>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</si>
  <si>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</si>
  <si>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за счёт средств бюджетов</t>
  </si>
  <si>
    <t>от 30.09.2013г. №27</t>
  </si>
  <si>
    <t>ШТРАФЫ, САНКЦИИ, ВОЗМЕЩЕНИЕ УЩЕРБА</t>
  </si>
  <si>
    <t>16</t>
  </si>
  <si>
    <t>33</t>
  </si>
  <si>
    <t>140</t>
  </si>
  <si>
    <t>Денежные взыскания (штрафы) за нарушение законодательства Российской Федерации о размещении заказов на поставки ьтоваров,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</si>
  <si>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ьтоваров, выполнение работ, оказание услуг для нужд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</si>
</sst>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_ ;[Red]\-0.0\ "/>
    <numFmt numFmtId="166" formatCode="0.0"/>
    <numFmt numFmtId="167" formatCode="0.0%"/>
    <numFmt numFmtId="168" formatCode="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8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Times New Roman"/>
      <family val="1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18"/>
      <name val="Times New Roman"/>
      <family val="1"/>
    </font>
    <font>
      <b/>
      <sz val="12"/>
      <color indexed="18"/>
      <name val="Arial Cyr"/>
      <family val="0"/>
    </font>
    <font>
      <b/>
      <sz val="12"/>
      <color indexed="58"/>
      <name val="Times New Roman"/>
      <family val="1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color indexed="16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2"/>
      <color theme="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3" fillId="0" borderId="0">
      <alignment horizontal="left" vertical="top"/>
      <protection/>
    </xf>
    <xf numFmtId="0" fontId="57" fillId="0" borderId="7" applyNumberFormat="0" applyFill="0" applyAlignment="0" applyProtection="0"/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5" applyFont="1" applyBorder="1" applyAlignment="1">
      <alignment horizontal="center" vertical="center"/>
      <protection/>
    </xf>
    <xf numFmtId="166" fontId="4" fillId="0" borderId="0" xfId="0" applyNumberFormat="1" applyFont="1" applyAlignment="1">
      <alignment horizontal="center" vertical="center"/>
    </xf>
    <xf numFmtId="0" fontId="9" fillId="0" borderId="14" xfId="65" applyNumberFormat="1" applyFont="1" applyBorder="1" applyAlignment="1">
      <alignment horizontal="left" vertical="center" wrapText="1"/>
      <protection/>
    </xf>
    <xf numFmtId="0" fontId="15" fillId="0" borderId="0" xfId="65" applyFont="1" applyBorder="1" applyAlignment="1">
      <alignment vertical="center" wrapText="1"/>
      <protection/>
    </xf>
    <xf numFmtId="166" fontId="15" fillId="0" borderId="0" xfId="0" applyNumberFormat="1" applyFont="1" applyAlignment="1">
      <alignment horizontal="center" vertical="center"/>
    </xf>
    <xf numFmtId="0" fontId="4" fillId="0" borderId="0" xfId="65" applyFont="1" applyBorder="1" applyAlignment="1">
      <alignment horizontal="right" vertical="center" wrapText="1"/>
      <protection/>
    </xf>
    <xf numFmtId="0" fontId="4" fillId="0" borderId="0" xfId="65" applyNumberFormat="1" applyFont="1" applyBorder="1" applyAlignment="1">
      <alignment horizontal="right" vertical="center" wrapText="1"/>
      <protection/>
    </xf>
    <xf numFmtId="167" fontId="4" fillId="0" borderId="0" xfId="0" applyNumberFormat="1" applyFont="1" applyAlignment="1">
      <alignment horizontal="center" vertical="center"/>
    </xf>
    <xf numFmtId="0" fontId="4" fillId="0" borderId="0" xfId="65" applyFont="1" applyBorder="1" applyAlignment="1">
      <alignment vertical="center" wrapText="1"/>
      <protection/>
    </xf>
    <xf numFmtId="9" fontId="4" fillId="0" borderId="0" xfId="65" applyNumberFormat="1" applyFont="1" applyBorder="1" applyAlignment="1">
      <alignment horizontal="right" vertical="center" wrapText="1"/>
      <protection/>
    </xf>
    <xf numFmtId="0" fontId="4" fillId="0" borderId="0" xfId="65" applyFont="1" applyAlignment="1">
      <alignment vertical="center"/>
      <protection/>
    </xf>
    <xf numFmtId="0" fontId="9" fillId="0" borderId="14" xfId="0" applyFont="1" applyBorder="1" applyAlignment="1">
      <alignment wrapText="1"/>
    </xf>
    <xf numFmtId="0" fontId="17" fillId="0" borderId="14" xfId="65" applyFont="1" applyBorder="1" applyAlignment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17" fillId="0" borderId="14" xfId="0" applyFont="1" applyBorder="1" applyAlignment="1">
      <alignment horizontal="justify" vertical="top" wrapText="1"/>
    </xf>
    <xf numFmtId="49" fontId="17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9" fillId="0" borderId="13" xfId="65" applyNumberFormat="1" applyFont="1" applyBorder="1" applyAlignment="1">
      <alignment horizontal="left" vertical="center" wrapText="1"/>
      <protection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65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9" fillId="0" borderId="14" xfId="0" applyFont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8" fillId="0" borderId="14" xfId="65" applyFont="1" applyBorder="1" applyAlignment="1">
      <alignment horizontal="left" vertical="center" wrapText="1"/>
      <protection/>
    </xf>
    <xf numFmtId="0" fontId="29" fillId="0" borderId="14" xfId="65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65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166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17" fillId="0" borderId="14" xfId="0" applyNumberFormat="1" applyFont="1" applyBorder="1" applyAlignment="1">
      <alignment horizontal="center" vertical="center" wrapText="1"/>
    </xf>
    <xf numFmtId="169" fontId="17" fillId="0" borderId="25" xfId="0" applyNumberFormat="1" applyFont="1" applyBorder="1" applyAlignment="1">
      <alignment horizontal="center" vertical="center" wrapText="1"/>
    </xf>
    <xf numFmtId="169" fontId="17" fillId="0" borderId="14" xfId="0" applyNumberFormat="1" applyFont="1" applyBorder="1" applyAlignment="1">
      <alignment horizontal="center" vertical="center"/>
    </xf>
    <xf numFmtId="169" fontId="17" fillId="0" borderId="25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9" fontId="4" fillId="0" borderId="25" xfId="0" applyNumberFormat="1" applyFont="1" applyBorder="1" applyAlignment="1">
      <alignment horizontal="center" vertical="center"/>
    </xf>
    <xf numFmtId="169" fontId="9" fillId="0" borderId="14" xfId="0" applyNumberFormat="1" applyFont="1" applyBorder="1" applyAlignment="1">
      <alignment horizontal="center" vertical="center"/>
    </xf>
    <xf numFmtId="169" fontId="9" fillId="0" borderId="25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169" fontId="13" fillId="0" borderId="25" xfId="0" applyNumberFormat="1" applyFont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169" fontId="4" fillId="0" borderId="25" xfId="0" applyNumberFormat="1" applyFont="1" applyFill="1" applyBorder="1" applyAlignment="1">
      <alignment horizontal="center" vertical="center"/>
    </xf>
    <xf numFmtId="169" fontId="17" fillId="0" borderId="14" xfId="0" applyNumberFormat="1" applyFont="1" applyFill="1" applyBorder="1" applyAlignment="1">
      <alignment horizontal="center" vertical="center"/>
    </xf>
    <xf numFmtId="169" fontId="17" fillId="0" borderId="25" xfId="0" applyNumberFormat="1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169" fontId="13" fillId="0" borderId="13" xfId="0" applyNumberFormat="1" applyFont="1" applyBorder="1" applyAlignment="1">
      <alignment horizontal="center" vertical="center"/>
    </xf>
    <xf numFmtId="169" fontId="13" fillId="0" borderId="26" xfId="0" applyNumberFormat="1" applyFont="1" applyBorder="1" applyAlignment="1">
      <alignment horizontal="center" vertical="center"/>
    </xf>
    <xf numFmtId="169" fontId="10" fillId="0" borderId="25" xfId="0" applyNumberFormat="1" applyFont="1" applyBorder="1" applyAlignment="1">
      <alignment horizontal="center" vertical="center"/>
    </xf>
    <xf numFmtId="169" fontId="19" fillId="0" borderId="14" xfId="0" applyNumberFormat="1" applyFont="1" applyBorder="1" applyAlignment="1">
      <alignment horizontal="center" vertical="center"/>
    </xf>
    <xf numFmtId="169" fontId="19" fillId="0" borderId="2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wrapText="1"/>
    </xf>
    <xf numFmtId="169" fontId="30" fillId="0" borderId="14" xfId="0" applyNumberFormat="1" applyFont="1" applyBorder="1" applyAlignment="1">
      <alignment horizontal="center" vertical="center"/>
    </xf>
    <xf numFmtId="169" fontId="30" fillId="0" borderId="25" xfId="0" applyNumberFormat="1" applyFont="1" applyBorder="1" applyAlignment="1">
      <alignment horizontal="center" vertical="center"/>
    </xf>
    <xf numFmtId="169" fontId="30" fillId="0" borderId="14" xfId="0" applyNumberFormat="1" applyFont="1" applyFill="1" applyBorder="1" applyAlignment="1">
      <alignment horizontal="center" vertical="center"/>
    </xf>
    <xf numFmtId="169" fontId="30" fillId="0" borderId="14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65" applyFont="1" applyFill="1" applyBorder="1" applyAlignment="1">
      <alignment horizontal="left" vertical="center" wrapText="1"/>
      <protection/>
    </xf>
    <xf numFmtId="0" fontId="30" fillId="0" borderId="14" xfId="0" applyFont="1" applyFill="1" applyBorder="1" applyAlignment="1">
      <alignment wrapText="1"/>
    </xf>
    <xf numFmtId="169" fontId="30" fillId="0" borderId="25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wrapText="1"/>
    </xf>
    <xf numFmtId="169" fontId="30" fillId="0" borderId="14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65" applyFont="1" applyFill="1" applyBorder="1" applyAlignment="1">
      <alignment horizontal="left" vertical="center" wrapText="1"/>
      <protection/>
    </xf>
    <xf numFmtId="169" fontId="21" fillId="0" borderId="21" xfId="0" applyNumberFormat="1" applyFont="1" applyFill="1" applyBorder="1" applyAlignment="1">
      <alignment horizontal="center" vertical="center"/>
    </xf>
    <xf numFmtId="169" fontId="21" fillId="0" borderId="22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1" xfId="65" applyFont="1" applyFill="1" applyBorder="1" applyAlignment="1">
      <alignment horizontal="left" vertical="center" wrapText="1"/>
      <protection/>
    </xf>
    <xf numFmtId="164" fontId="25" fillId="0" borderId="21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164" fontId="7" fillId="0" borderId="0" xfId="0" applyNumberFormat="1" applyFont="1" applyAlignment="1">
      <alignment vertical="center"/>
    </xf>
    <xf numFmtId="49" fontId="66" fillId="0" borderId="18" xfId="0" applyNumberFormat="1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 vertical="center"/>
    </xf>
    <xf numFmtId="0" fontId="66" fillId="41" borderId="14" xfId="65" applyFont="1" applyFill="1" applyBorder="1" applyAlignment="1">
      <alignment horizontal="left" vertical="center" wrapText="1"/>
      <protection/>
    </xf>
    <xf numFmtId="169" fontId="10" fillId="0" borderId="13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justify" vertical="top" wrapText="1"/>
    </xf>
    <xf numFmtId="169" fontId="66" fillId="0" borderId="14" xfId="0" applyNumberFormat="1" applyFont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17" fillId="0" borderId="28" xfId="65" applyFont="1" applyFill="1" applyBorder="1" applyAlignment="1">
      <alignment horizontal="left" vertical="center" wrapText="1"/>
      <protection/>
    </xf>
    <xf numFmtId="169" fontId="17" fillId="0" borderId="28" xfId="0" applyNumberFormat="1" applyFont="1" applyFill="1" applyBorder="1" applyAlignment="1">
      <alignment horizontal="center" vertical="center"/>
    </xf>
    <xf numFmtId="169" fontId="17" fillId="0" borderId="29" xfId="0" applyNumberFormat="1" applyFont="1" applyFill="1" applyBorder="1" applyAlignment="1">
      <alignment horizontal="center" vertical="center"/>
    </xf>
    <xf numFmtId="169" fontId="10" fillId="0" borderId="26" xfId="0" applyNumberFormat="1" applyFont="1" applyBorder="1" applyAlignment="1">
      <alignment horizontal="center" vertical="center"/>
    </xf>
    <xf numFmtId="169" fontId="66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/>
    </xf>
    <xf numFmtId="169" fontId="9" fillId="0" borderId="31" xfId="0" applyNumberFormat="1" applyFont="1" applyFill="1" applyBorder="1" applyAlignment="1">
      <alignment horizontal="center" vertical="center"/>
    </xf>
    <xf numFmtId="169" fontId="9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164" fontId="5" fillId="0" borderId="37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65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65" applyFont="1" applyBorder="1" applyAlignment="1">
      <alignment horizontal="center" vertical="center" wrapText="1"/>
      <protection/>
    </xf>
    <xf numFmtId="0" fontId="4" fillId="0" borderId="39" xfId="65" applyFont="1" applyBorder="1" applyAlignment="1">
      <alignment horizontal="center" vertical="center" wrapText="1"/>
      <protection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 wrapText="1"/>
    </xf>
    <xf numFmtId="166" fontId="4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0" fontId="17" fillId="0" borderId="41" xfId="65" applyFont="1" applyFill="1" applyBorder="1" applyAlignment="1">
      <alignment horizontal="left" vertical="center" wrapText="1"/>
      <protection/>
    </xf>
    <xf numFmtId="164" fontId="17" fillId="0" borderId="36" xfId="0" applyNumberFormat="1" applyFont="1" applyFill="1" applyBorder="1" applyAlignment="1">
      <alignment horizontal="center" vertical="center" wrapText="1"/>
    </xf>
    <xf numFmtId="0" fontId="17" fillId="0" borderId="14" xfId="65" applyFont="1" applyFill="1" applyBorder="1" applyAlignment="1">
      <alignment horizontal="left" vertical="center" wrapText="1"/>
      <protection/>
    </xf>
    <xf numFmtId="164" fontId="17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9" fontId="17" fillId="0" borderId="14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9" fontId="17" fillId="0" borderId="2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67" fillId="0" borderId="14" xfId="65" applyFont="1" applyFill="1" applyBorder="1" applyAlignment="1">
      <alignment horizontal="left" vertical="center" wrapText="1"/>
      <protection/>
    </xf>
    <xf numFmtId="164" fontId="67" fillId="0" borderId="14" xfId="0" applyNumberFormat="1" applyFont="1" applyFill="1" applyBorder="1" applyAlignment="1">
      <alignment horizontal="center" vertical="center" wrapText="1"/>
    </xf>
    <xf numFmtId="164" fontId="67" fillId="0" borderId="25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Лист1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3">
      <selection activeCell="K14" sqref="K14"/>
    </sheetView>
  </sheetViews>
  <sheetFormatPr defaultColWidth="9.00390625" defaultRowHeight="12.75"/>
  <cols>
    <col min="1" max="1" width="5.875" style="2" customWidth="1"/>
    <col min="2" max="2" width="3.25390625" style="2" customWidth="1"/>
    <col min="3" max="4" width="4.25390625" style="2" customWidth="1"/>
    <col min="5" max="5" width="4.625" style="2" customWidth="1"/>
    <col min="6" max="6" width="4.125" style="2" customWidth="1"/>
    <col min="7" max="7" width="5.875" style="2" customWidth="1"/>
    <col min="8" max="8" width="5.75390625" style="2" customWidth="1"/>
    <col min="9" max="9" width="30.25390625" style="2" customWidth="1"/>
    <col min="10" max="10" width="18.25390625" style="2" customWidth="1"/>
    <col min="11" max="16384" width="9.125" style="2" customWidth="1"/>
  </cols>
  <sheetData>
    <row r="1" spans="1:11" ht="18.75">
      <c r="A1" s="8"/>
      <c r="B1" s="8"/>
      <c r="C1" s="8"/>
      <c r="D1" s="8"/>
      <c r="E1" s="8"/>
      <c r="F1" s="8"/>
      <c r="G1" s="8"/>
      <c r="H1" s="8"/>
      <c r="I1" s="9"/>
      <c r="J1" s="10" t="s">
        <v>0</v>
      </c>
      <c r="K1" s="1"/>
    </row>
    <row r="2" spans="1:11" ht="18.75">
      <c r="A2" s="8"/>
      <c r="B2" s="8"/>
      <c r="C2" s="8"/>
      <c r="D2" s="8"/>
      <c r="E2" s="8"/>
      <c r="F2" s="8"/>
      <c r="G2" s="8"/>
      <c r="H2" s="8"/>
      <c r="I2" s="9"/>
      <c r="J2" s="10" t="s">
        <v>59</v>
      </c>
      <c r="K2" s="1"/>
    </row>
    <row r="3" spans="1:11" ht="18.75">
      <c r="A3" s="8"/>
      <c r="B3" s="8"/>
      <c r="C3" s="8"/>
      <c r="D3" s="8"/>
      <c r="E3" s="8"/>
      <c r="F3" s="8"/>
      <c r="G3" s="8"/>
      <c r="H3" s="8"/>
      <c r="I3" s="9"/>
      <c r="J3" s="10" t="s">
        <v>58</v>
      </c>
      <c r="K3" s="1"/>
    </row>
    <row r="4" spans="1:11" ht="18.75">
      <c r="A4" s="8"/>
      <c r="B4" s="8"/>
      <c r="C4" s="8"/>
      <c r="D4" s="8"/>
      <c r="E4" s="8"/>
      <c r="F4" s="8"/>
      <c r="G4" s="8"/>
      <c r="H4" s="8"/>
      <c r="I4" s="9"/>
      <c r="J4" s="10" t="s">
        <v>20</v>
      </c>
      <c r="K4" s="1"/>
    </row>
    <row r="5" spans="1:11" ht="18.75">
      <c r="A5" s="8"/>
      <c r="B5" s="8"/>
      <c r="C5" s="8"/>
      <c r="D5" s="8"/>
      <c r="E5" s="8"/>
      <c r="F5" s="8"/>
      <c r="G5" s="8"/>
      <c r="H5" s="8"/>
      <c r="I5" s="161" t="s">
        <v>23</v>
      </c>
      <c r="J5" s="161"/>
      <c r="K5" s="3"/>
    </row>
    <row r="6" spans="1:11" ht="18.75">
      <c r="A6" s="8"/>
      <c r="B6" s="8"/>
      <c r="C6" s="8"/>
      <c r="D6" s="8"/>
      <c r="E6" s="8"/>
      <c r="F6" s="8"/>
      <c r="G6" s="8"/>
      <c r="H6" s="8"/>
      <c r="I6" s="9"/>
      <c r="J6" s="9" t="s">
        <v>63</v>
      </c>
      <c r="K6" s="3"/>
    </row>
    <row r="7" spans="1:11" ht="18.75">
      <c r="A7" s="8"/>
      <c r="B7" s="8"/>
      <c r="C7" s="8"/>
      <c r="D7" s="8"/>
      <c r="E7" s="8"/>
      <c r="F7" s="8"/>
      <c r="G7" s="8"/>
      <c r="H7" s="8"/>
      <c r="I7" s="11"/>
      <c r="J7" s="12"/>
      <c r="K7" s="3"/>
    </row>
    <row r="8" spans="1:11" ht="18.75">
      <c r="A8" s="162" t="s">
        <v>22</v>
      </c>
      <c r="B8" s="162"/>
      <c r="C8" s="162"/>
      <c r="D8" s="162"/>
      <c r="E8" s="162"/>
      <c r="F8" s="162"/>
      <c r="G8" s="162"/>
      <c r="H8" s="162"/>
      <c r="I8" s="162"/>
      <c r="J8" s="162"/>
      <c r="K8" s="4"/>
    </row>
    <row r="9" spans="1:11" ht="18.75">
      <c r="A9" s="162" t="s">
        <v>62</v>
      </c>
      <c r="B9" s="162"/>
      <c r="C9" s="162"/>
      <c r="D9" s="162"/>
      <c r="E9" s="162"/>
      <c r="F9" s="162"/>
      <c r="G9" s="162"/>
      <c r="H9" s="162"/>
      <c r="I9" s="162"/>
      <c r="J9" s="162"/>
      <c r="K9" s="1"/>
    </row>
    <row r="10" spans="1:11" ht="18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"/>
    </row>
    <row r="11" spans="1:11" ht="19.5" thickBot="1">
      <c r="A11" s="8"/>
      <c r="B11" s="8"/>
      <c r="C11" s="8"/>
      <c r="D11" s="8"/>
      <c r="E11" s="8"/>
      <c r="F11" s="8"/>
      <c r="G11" s="8"/>
      <c r="H11" s="8"/>
      <c r="I11" s="11"/>
      <c r="J11" s="12"/>
      <c r="K11" s="1"/>
    </row>
    <row r="12" spans="1:11" ht="18.75">
      <c r="A12" s="154" t="s">
        <v>1</v>
      </c>
      <c r="B12" s="155"/>
      <c r="C12" s="155"/>
      <c r="D12" s="155"/>
      <c r="E12" s="155"/>
      <c r="F12" s="155"/>
      <c r="G12" s="155"/>
      <c r="H12" s="156"/>
      <c r="I12" s="157" t="s">
        <v>3</v>
      </c>
      <c r="J12" s="159" t="s">
        <v>60</v>
      </c>
      <c r="K12" s="1"/>
    </row>
    <row r="13" spans="1:11" ht="205.5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58"/>
      <c r="J13" s="160"/>
      <c r="K13" s="1"/>
    </row>
    <row r="14" spans="1:10" ht="225">
      <c r="A14" s="15" t="s">
        <v>12</v>
      </c>
      <c r="B14" s="15" t="s">
        <v>13</v>
      </c>
      <c r="C14" s="15" t="s">
        <v>14</v>
      </c>
      <c r="D14" s="15" t="s">
        <v>15</v>
      </c>
      <c r="E14" s="15" t="s">
        <v>15</v>
      </c>
      <c r="F14" s="15" t="s">
        <v>15</v>
      </c>
      <c r="G14" s="15" t="s">
        <v>16</v>
      </c>
      <c r="H14" s="15" t="s">
        <v>17</v>
      </c>
      <c r="I14" s="16" t="s">
        <v>2</v>
      </c>
      <c r="J14" s="17">
        <v>14035.5</v>
      </c>
    </row>
    <row r="15" spans="1:10" ht="131.25">
      <c r="A15" s="18" t="s">
        <v>12</v>
      </c>
      <c r="B15" s="18" t="s">
        <v>13</v>
      </c>
      <c r="C15" s="18" t="s">
        <v>14</v>
      </c>
      <c r="D15" s="18" t="s">
        <v>14</v>
      </c>
      <c r="E15" s="18" t="s">
        <v>15</v>
      </c>
      <c r="F15" s="18" t="s">
        <v>19</v>
      </c>
      <c r="G15" s="18" t="s">
        <v>16</v>
      </c>
      <c r="H15" s="18" t="s">
        <v>18</v>
      </c>
      <c r="I15" s="16" t="s">
        <v>21</v>
      </c>
      <c r="J15" s="17">
        <v>14035.5</v>
      </c>
    </row>
    <row r="16" spans="1:10" ht="59.25" customHeight="1">
      <c r="A16" s="19"/>
      <c r="B16" s="19"/>
      <c r="C16" s="19"/>
      <c r="D16" s="19"/>
      <c r="E16" s="19"/>
      <c r="F16" s="19"/>
      <c r="G16" s="19"/>
      <c r="H16" s="19"/>
      <c r="I16" s="20" t="s">
        <v>24</v>
      </c>
      <c r="J16" s="17">
        <v>14035.5</v>
      </c>
    </row>
    <row r="17" spans="1:10" ht="18.75">
      <c r="A17" s="19"/>
      <c r="B17" s="19"/>
      <c r="C17" s="19"/>
      <c r="D17" s="19"/>
      <c r="E17" s="19"/>
      <c r="F17" s="19"/>
      <c r="G17" s="19"/>
      <c r="H17" s="19"/>
      <c r="I17" s="21"/>
      <c r="J17" s="22"/>
    </row>
    <row r="18" spans="1:10" ht="18.75">
      <c r="A18" s="19"/>
      <c r="B18" s="19"/>
      <c r="C18" s="19"/>
      <c r="D18" s="19"/>
      <c r="E18" s="19"/>
      <c r="F18" s="19"/>
      <c r="G18" s="19"/>
      <c r="H18" s="19"/>
      <c r="I18" s="21"/>
      <c r="J18" s="22"/>
    </row>
    <row r="19" spans="1:10" ht="18.75">
      <c r="A19" s="23"/>
      <c r="B19" s="23"/>
      <c r="C19" s="23"/>
      <c r="D19" s="23"/>
      <c r="E19" s="23"/>
      <c r="F19" s="23"/>
      <c r="G19" s="23"/>
      <c r="H19" s="23"/>
      <c r="I19" s="21"/>
      <c r="J19" s="22"/>
    </row>
    <row r="20" spans="1:10" ht="18.75">
      <c r="A20" s="23"/>
      <c r="B20" s="23"/>
      <c r="C20" s="23"/>
      <c r="D20" s="23"/>
      <c r="E20" s="23"/>
      <c r="F20" s="23"/>
      <c r="G20" s="23"/>
      <c r="H20" s="23"/>
      <c r="I20" s="21"/>
      <c r="J20" s="22"/>
    </row>
    <row r="21" spans="1:10" ht="18.75">
      <c r="A21" s="23"/>
      <c r="B21" s="23"/>
      <c r="C21" s="23"/>
      <c r="D21" s="23"/>
      <c r="E21" s="23"/>
      <c r="F21" s="23"/>
      <c r="G21" s="23"/>
      <c r="H21" s="23"/>
      <c r="I21" s="21"/>
      <c r="J21" s="22"/>
    </row>
    <row r="22" spans="1:10" ht="12.75">
      <c r="A22" s="6"/>
      <c r="B22" s="6"/>
      <c r="C22" s="6"/>
      <c r="D22" s="6"/>
      <c r="E22" s="6"/>
      <c r="F22" s="6"/>
      <c r="G22" s="6"/>
      <c r="H22" s="6"/>
      <c r="I22" s="5"/>
      <c r="J22" s="7"/>
    </row>
    <row r="23" spans="1:10" ht="12.75">
      <c r="A23" s="6"/>
      <c r="B23" s="6"/>
      <c r="C23" s="6"/>
      <c r="D23" s="6"/>
      <c r="E23" s="6"/>
      <c r="F23" s="6"/>
      <c r="G23" s="6"/>
      <c r="H23" s="6"/>
      <c r="I23" s="5"/>
      <c r="J23" s="7"/>
    </row>
    <row r="24" spans="1:10" ht="12.75">
      <c r="A24" s="6"/>
      <c r="B24" s="6"/>
      <c r="C24" s="6"/>
      <c r="D24" s="6"/>
      <c r="E24" s="6"/>
      <c r="F24" s="6"/>
      <c r="G24" s="6"/>
      <c r="H24" s="6"/>
      <c r="I24" s="5"/>
      <c r="J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5"/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5"/>
      <c r="J26" s="7"/>
    </row>
    <row r="27" spans="1:10" ht="12.75">
      <c r="A27" s="6"/>
      <c r="B27" s="6"/>
      <c r="C27" s="6"/>
      <c r="D27" s="6"/>
      <c r="E27" s="6"/>
      <c r="F27" s="6"/>
      <c r="G27" s="6"/>
      <c r="H27" s="6"/>
      <c r="I27" s="5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5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5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5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5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5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5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5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5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5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5"/>
      <c r="J37" s="7"/>
    </row>
    <row r="38" spans="1:10" ht="12.75">
      <c r="A38" s="6"/>
      <c r="B38" s="6"/>
      <c r="C38" s="6"/>
      <c r="D38" s="6"/>
      <c r="E38" s="6"/>
      <c r="F38" s="6"/>
      <c r="G38" s="6"/>
      <c r="H38" s="6"/>
      <c r="I38" s="5"/>
      <c r="J38" s="7"/>
    </row>
    <row r="39" spans="1:10" ht="12.75">
      <c r="A39" s="6"/>
      <c r="B39" s="6"/>
      <c r="C39" s="6"/>
      <c r="D39" s="6"/>
      <c r="E39" s="6"/>
      <c r="F39" s="6"/>
      <c r="G39" s="6"/>
      <c r="H39" s="6"/>
      <c r="I39" s="5"/>
      <c r="J39" s="7"/>
    </row>
    <row r="40" spans="1:10" ht="12.75">
      <c r="A40" s="6"/>
      <c r="B40" s="6"/>
      <c r="C40" s="6"/>
      <c r="D40" s="6"/>
      <c r="E40" s="6"/>
      <c r="F40" s="6"/>
      <c r="G40" s="6"/>
      <c r="H40" s="6"/>
      <c r="I40" s="5"/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5"/>
      <c r="J41" s="7"/>
    </row>
    <row r="42" spans="1:10" ht="12.75">
      <c r="A42" s="6"/>
      <c r="B42" s="6"/>
      <c r="C42" s="6"/>
      <c r="D42" s="6"/>
      <c r="E42" s="6"/>
      <c r="F42" s="6"/>
      <c r="G42" s="6"/>
      <c r="H42" s="6"/>
      <c r="I42" s="5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5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5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5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5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5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5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5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5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5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5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5"/>
      <c r="J53" s="7"/>
    </row>
    <row r="54" spans="1:10" ht="12.75">
      <c r="A54" s="6"/>
      <c r="B54" s="6"/>
      <c r="C54" s="6"/>
      <c r="D54" s="6"/>
      <c r="E54" s="6"/>
      <c r="F54" s="6"/>
      <c r="G54" s="6"/>
      <c r="H54" s="6"/>
      <c r="I54" s="5"/>
      <c r="J54" s="7"/>
    </row>
    <row r="55" spans="1:10" ht="12.75">
      <c r="A55" s="6"/>
      <c r="B55" s="6"/>
      <c r="C55" s="6"/>
      <c r="D55" s="6"/>
      <c r="E55" s="6"/>
      <c r="F55" s="6"/>
      <c r="G55" s="6"/>
      <c r="H55" s="6"/>
      <c r="I55" s="5"/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5"/>
      <c r="J56" s="7"/>
    </row>
    <row r="57" spans="1:10" ht="12.75">
      <c r="A57" s="6"/>
      <c r="B57" s="6"/>
      <c r="C57" s="6"/>
      <c r="D57" s="6"/>
      <c r="E57" s="6"/>
      <c r="F57" s="6"/>
      <c r="G57" s="6"/>
      <c r="H57" s="6"/>
      <c r="I57" s="5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5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5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5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5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5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5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5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5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5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5"/>
      <c r="J67" s="7"/>
    </row>
    <row r="68" spans="1:10" ht="12.75">
      <c r="A68" s="6"/>
      <c r="B68" s="6"/>
      <c r="C68" s="6"/>
      <c r="D68" s="6"/>
      <c r="E68" s="6"/>
      <c r="F68" s="6"/>
      <c r="G68" s="6"/>
      <c r="H68" s="6"/>
      <c r="I68" s="5"/>
      <c r="J68" s="7"/>
    </row>
    <row r="69" spans="1:10" ht="12.75">
      <c r="A69" s="6"/>
      <c r="B69" s="6"/>
      <c r="C69" s="6"/>
      <c r="D69" s="6"/>
      <c r="E69" s="6"/>
      <c r="F69" s="6"/>
      <c r="G69" s="6"/>
      <c r="H69" s="6"/>
      <c r="I69" s="5"/>
      <c r="J69" s="7"/>
    </row>
    <row r="70" spans="1:10" ht="12.75">
      <c r="A70" s="6"/>
      <c r="B70" s="6"/>
      <c r="C70" s="6"/>
      <c r="D70" s="6"/>
      <c r="E70" s="6"/>
      <c r="F70" s="6"/>
      <c r="G70" s="6"/>
      <c r="H70" s="6"/>
      <c r="I70" s="5"/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5"/>
      <c r="J71" s="7"/>
    </row>
    <row r="72" spans="1:10" ht="12.75">
      <c r="A72" s="6"/>
      <c r="B72" s="6"/>
      <c r="C72" s="6"/>
      <c r="D72" s="6"/>
      <c r="E72" s="6"/>
      <c r="F72" s="6"/>
      <c r="G72" s="6"/>
      <c r="H72" s="6"/>
      <c r="I72" s="5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5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5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5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5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5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5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5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5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5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5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5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5"/>
      <c r="J84" s="7"/>
    </row>
    <row r="85" spans="1:10" ht="12.75">
      <c r="A85" s="6"/>
      <c r="B85" s="6"/>
      <c r="C85" s="6"/>
      <c r="D85" s="6"/>
      <c r="E85" s="6"/>
      <c r="F85" s="6"/>
      <c r="G85" s="6"/>
      <c r="H85" s="6"/>
      <c r="I85" s="5"/>
      <c r="J85" s="7"/>
    </row>
    <row r="86" spans="1:10" ht="12.75">
      <c r="A86" s="6"/>
      <c r="B86" s="6"/>
      <c r="C86" s="6"/>
      <c r="D86" s="6"/>
      <c r="E86" s="6"/>
      <c r="F86" s="6"/>
      <c r="G86" s="6"/>
      <c r="H86" s="6"/>
      <c r="I86" s="5"/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5"/>
      <c r="J87" s="7"/>
    </row>
    <row r="88" spans="1:10" ht="12.75">
      <c r="A88" s="6"/>
      <c r="B88" s="6"/>
      <c r="C88" s="6"/>
      <c r="D88" s="6"/>
      <c r="E88" s="6"/>
      <c r="F88" s="6"/>
      <c r="G88" s="6"/>
      <c r="H88" s="6"/>
      <c r="I88" s="5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5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5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5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5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5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5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5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5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5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5"/>
      <c r="J98" s="7"/>
    </row>
    <row r="99" spans="1:10" ht="12.75">
      <c r="A99" s="6"/>
      <c r="B99" s="6"/>
      <c r="C99" s="6"/>
      <c r="D99" s="6"/>
      <c r="E99" s="6"/>
      <c r="F99" s="6"/>
      <c r="G99" s="6"/>
      <c r="H99" s="6"/>
      <c r="I99" s="5"/>
      <c r="J99" s="7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5"/>
      <c r="J100" s="7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5"/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5"/>
      <c r="J102" s="7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5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5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5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5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5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5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5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5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5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5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5"/>
      <c r="J113" s="7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5"/>
      <c r="J114" s="7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5"/>
      <c r="J115" s="7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5"/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5"/>
      <c r="J117" s="7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5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5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5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5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5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5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5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5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5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5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5"/>
      <c r="J128" s="7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5"/>
      <c r="J129" s="7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5"/>
      <c r="J130" s="7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5"/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5"/>
      <c r="J132" s="7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5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5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5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5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5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5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5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5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5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5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5"/>
      <c r="J143" s="7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5"/>
      <c r="J144" s="7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5"/>
      <c r="J145" s="7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5"/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5"/>
      <c r="J147" s="7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5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5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5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5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5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5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5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5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5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5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5"/>
      <c r="J158" s="7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5"/>
      <c r="J159" s="7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5"/>
      <c r="J160" s="7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5"/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5"/>
      <c r="J162" s="7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5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5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5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5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5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5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5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5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5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5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5"/>
      <c r="J173" s="7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5"/>
      <c r="J174" s="7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5"/>
      <c r="J175" s="7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5"/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5"/>
      <c r="J177" s="7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5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5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5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5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5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5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5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5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5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5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5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5"/>
      <c r="J189" s="7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5"/>
      <c r="J190" s="7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5"/>
      <c r="J191" s="7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5"/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5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5"/>
      <c r="J194" s="7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5"/>
      <c r="J195" s="7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5"/>
      <c r="J196" s="7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5"/>
      <c r="J197" s="7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5"/>
      <c r="J198" s="7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5"/>
      <c r="J199" s="7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5"/>
      <c r="J200" s="7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5"/>
      <c r="J201" s="7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5"/>
      <c r="J202" s="7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5"/>
      <c r="J203" s="7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5"/>
      <c r="J204" s="7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5"/>
      <c r="J205" s="7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5"/>
      <c r="J206" s="7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5"/>
      <c r="J207" s="7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5"/>
      <c r="J208" s="7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5"/>
      <c r="J209" s="7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5"/>
      <c r="J210" s="7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5"/>
      <c r="J211" s="7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5"/>
      <c r="J212" s="7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5"/>
      <c r="J213" s="7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5"/>
      <c r="J214" s="7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5"/>
      <c r="J215" s="7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5"/>
      <c r="J216" s="7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5"/>
      <c r="J217" s="7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5"/>
      <c r="J218" s="7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5"/>
      <c r="J219" s="7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5"/>
      <c r="J220" s="7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5"/>
      <c r="J221" s="7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5"/>
      <c r="J222" s="7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5"/>
      <c r="J223" s="7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5"/>
      <c r="J224" s="7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5"/>
      <c r="J225" s="7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5"/>
      <c r="J226" s="7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5"/>
      <c r="J227" s="7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5"/>
      <c r="J228" s="7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5"/>
      <c r="J229" s="7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5"/>
      <c r="J230" s="7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5"/>
      <c r="J231" s="7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5"/>
      <c r="J232" s="7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5"/>
      <c r="J233" s="7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5"/>
      <c r="J234" s="7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5"/>
      <c r="J235" s="7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5"/>
      <c r="J236" s="7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5"/>
      <c r="J237" s="7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5"/>
      <c r="J238" s="7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5"/>
      <c r="J239" s="7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5"/>
      <c r="J240" s="7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5"/>
      <c r="J241" s="7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5"/>
      <c r="J242" s="7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5"/>
      <c r="J243" s="7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5"/>
      <c r="J244" s="7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5"/>
      <c r="J245" s="7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5"/>
      <c r="J246" s="7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5"/>
      <c r="J247" s="7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5"/>
      <c r="J248" s="7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5"/>
      <c r="J249" s="7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5"/>
      <c r="J250" s="7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5"/>
      <c r="J251" s="7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5"/>
      <c r="J252" s="7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5"/>
      <c r="J253" s="7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5"/>
      <c r="J254" s="7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5"/>
      <c r="J255" s="7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5"/>
      <c r="J256" s="7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5"/>
      <c r="J257" s="7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5"/>
      <c r="J258" s="7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5"/>
      <c r="J259" s="7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5"/>
      <c r="J260" s="7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5"/>
      <c r="J261" s="7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5"/>
      <c r="J262" s="7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5"/>
      <c r="J263" s="7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5"/>
      <c r="J264" s="7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5"/>
      <c r="J265" s="7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5"/>
      <c r="J266" s="7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5"/>
      <c r="J267" s="7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5"/>
      <c r="J268" s="7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5"/>
      <c r="J269" s="7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5"/>
      <c r="J270" s="7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5"/>
      <c r="J271" s="7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5"/>
      <c r="J272" s="7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5"/>
      <c r="J273" s="7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5"/>
      <c r="J274" s="7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5"/>
      <c r="J275" s="7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5"/>
      <c r="J276" s="7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5"/>
      <c r="J277" s="7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5"/>
      <c r="J278" s="7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5"/>
      <c r="J279" s="7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5"/>
      <c r="J280" s="7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5"/>
      <c r="J281" s="7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5"/>
      <c r="J282" s="7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5"/>
      <c r="J283" s="7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5"/>
      <c r="J284" s="7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5"/>
      <c r="J285" s="7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5"/>
      <c r="J286" s="7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5"/>
      <c r="J287" s="7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5"/>
      <c r="J288" s="7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5"/>
      <c r="J289" s="7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5"/>
      <c r="J290" s="7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5"/>
      <c r="J291" s="7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5"/>
      <c r="J292" s="7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5"/>
      <c r="J293" s="7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5"/>
      <c r="J294" s="7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5"/>
      <c r="J295" s="7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5"/>
      <c r="J296" s="7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5"/>
      <c r="J297" s="7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5"/>
      <c r="J298" s="7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5"/>
      <c r="J299" s="7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5"/>
      <c r="J300" s="7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5"/>
      <c r="J301" s="7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5"/>
      <c r="J302" s="7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5"/>
      <c r="J303" s="7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5"/>
      <c r="J304" s="7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5"/>
      <c r="J305" s="7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5"/>
      <c r="J306" s="7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5"/>
      <c r="J307" s="7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5"/>
      <c r="J308" s="7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5"/>
      <c r="J309" s="7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5"/>
      <c r="J310" s="7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5"/>
      <c r="J311" s="7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5"/>
      <c r="J312" s="7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5"/>
      <c r="J313" s="7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5"/>
      <c r="J314" s="7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5"/>
      <c r="J315" s="7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5"/>
      <c r="J316" s="7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5"/>
      <c r="J317" s="7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5"/>
      <c r="J318" s="7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5"/>
      <c r="J319" s="7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5"/>
      <c r="J320" s="7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5"/>
      <c r="J321" s="7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5"/>
      <c r="J322" s="7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5"/>
      <c r="J323" s="7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5"/>
      <c r="J324" s="7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5"/>
      <c r="J325" s="7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5"/>
      <c r="J326" s="7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5"/>
      <c r="J327" s="7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5"/>
      <c r="J328" s="7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5"/>
      <c r="J329" s="7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5"/>
      <c r="J330" s="7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5"/>
      <c r="J331" s="7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5"/>
      <c r="J332" s="7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5"/>
      <c r="J333" s="7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5"/>
      <c r="J334" s="7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5"/>
      <c r="J335" s="7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5"/>
      <c r="J336" s="7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5"/>
      <c r="J337" s="7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5"/>
      <c r="J338" s="7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5"/>
      <c r="J339" s="7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5"/>
      <c r="J340" s="7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5"/>
      <c r="J341" s="7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5"/>
      <c r="J342" s="7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5"/>
      <c r="J343" s="7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5"/>
      <c r="J344" s="7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5"/>
      <c r="J345" s="7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5"/>
      <c r="J346" s="7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5"/>
      <c r="J347" s="7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5"/>
      <c r="J348" s="7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5"/>
      <c r="J349" s="7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5"/>
      <c r="J350" s="7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5"/>
      <c r="J351" s="7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5"/>
      <c r="J352" s="7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5"/>
      <c r="J353" s="7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5"/>
      <c r="J354" s="7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5"/>
      <c r="J355" s="7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5"/>
      <c r="J356" s="7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5"/>
      <c r="J357" s="7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5"/>
      <c r="J358" s="7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5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5"/>
      <c r="J360" s="7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5"/>
      <c r="J361" s="7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5"/>
      <c r="J362" s="7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5"/>
      <c r="J363" s="7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5"/>
      <c r="J364" s="7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5"/>
      <c r="J365" s="7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5"/>
      <c r="J366" s="7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5"/>
      <c r="J367" s="7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5"/>
      <c r="J368" s="7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5"/>
      <c r="J369" s="7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5"/>
      <c r="J370" s="7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5"/>
      <c r="J371" s="7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5"/>
      <c r="J372" s="7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5"/>
      <c r="J373" s="7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5"/>
      <c r="J374" s="7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5"/>
      <c r="J375" s="7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5"/>
      <c r="J376" s="7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5"/>
      <c r="J377" s="7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5"/>
      <c r="J378" s="7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5"/>
      <c r="J379" s="7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5"/>
      <c r="J380" s="7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5"/>
      <c r="J381" s="7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5"/>
      <c r="J382" s="7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5"/>
      <c r="J383" s="7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5"/>
      <c r="J384" s="7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5"/>
      <c r="J385" s="7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5"/>
      <c r="J386" s="7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5"/>
      <c r="J387" s="7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5"/>
      <c r="J388" s="7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5"/>
      <c r="J389" s="7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5"/>
      <c r="J390" s="7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5"/>
      <c r="J391" s="7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5"/>
      <c r="J392" s="7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5"/>
      <c r="J393" s="7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5"/>
      <c r="J394" s="7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5"/>
      <c r="J395" s="7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5"/>
      <c r="J396" s="7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5"/>
      <c r="J397" s="7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5"/>
      <c r="J398" s="7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5"/>
      <c r="J399" s="7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5"/>
      <c r="J400" s="7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5"/>
      <c r="J401" s="7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5"/>
      <c r="J402" s="7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5"/>
      <c r="J403" s="7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5"/>
      <c r="J404" s="7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5"/>
      <c r="J405" s="7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5"/>
      <c r="J406" s="7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5"/>
      <c r="J407" s="7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5"/>
      <c r="J408" s="7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5"/>
      <c r="J409" s="7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5"/>
      <c r="J410" s="7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5"/>
      <c r="J411" s="7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5"/>
      <c r="J412" s="7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5"/>
      <c r="J413" s="7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5"/>
      <c r="J414" s="7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5"/>
      <c r="J415" s="7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5"/>
      <c r="J416" s="7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5"/>
      <c r="J417" s="7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5"/>
      <c r="J418" s="7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5"/>
      <c r="J419" s="7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5"/>
      <c r="J420" s="7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5"/>
      <c r="J421" s="7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5"/>
      <c r="J422" s="7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5"/>
      <c r="J423" s="7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5"/>
      <c r="J424" s="7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5"/>
      <c r="J425" s="7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5"/>
      <c r="J426" s="7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5"/>
      <c r="J427" s="7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5"/>
      <c r="J428" s="7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5"/>
      <c r="J429" s="7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5"/>
      <c r="J430" s="7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5"/>
      <c r="J431" s="7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5"/>
      <c r="J432" s="7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5"/>
      <c r="J433" s="7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5"/>
      <c r="J434" s="7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5"/>
      <c r="J435" s="7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5"/>
      <c r="J436" s="7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5"/>
      <c r="J437" s="7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5"/>
      <c r="J438" s="7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5"/>
      <c r="J439" s="7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5"/>
      <c r="J440" s="7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5"/>
      <c r="J441" s="7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5"/>
      <c r="J442" s="7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5"/>
      <c r="J443" s="7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5"/>
      <c r="J444" s="7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5"/>
      <c r="J445" s="7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5"/>
      <c r="J446" s="7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5"/>
      <c r="J447" s="7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5"/>
      <c r="J448" s="7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5"/>
      <c r="J449" s="7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5"/>
      <c r="J450" s="7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5"/>
      <c r="J451" s="7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5"/>
      <c r="J452" s="7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5"/>
      <c r="J453" s="7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5"/>
      <c r="J454" s="7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5"/>
      <c r="J455" s="7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5"/>
      <c r="J456" s="7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5"/>
      <c r="J457" s="7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5"/>
      <c r="J458" s="7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5"/>
      <c r="J459" s="7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5"/>
      <c r="J460" s="7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5"/>
      <c r="J461" s="7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5"/>
      <c r="J462" s="7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5"/>
      <c r="J463" s="7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5"/>
      <c r="J464" s="7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5"/>
      <c r="J465" s="7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5"/>
      <c r="J466" s="7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5"/>
      <c r="J467" s="7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5"/>
      <c r="J468" s="7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5"/>
      <c r="J469" s="7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5"/>
      <c r="J470" s="7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5"/>
      <c r="J471" s="7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5"/>
      <c r="J472" s="7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5"/>
      <c r="J473" s="7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5"/>
      <c r="J474" s="7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5"/>
      <c r="J475" s="7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5"/>
      <c r="J476" s="7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5"/>
      <c r="J477" s="7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5"/>
      <c r="J478" s="7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5"/>
      <c r="J479" s="7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5"/>
      <c r="J480" s="7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5"/>
      <c r="J481" s="7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5"/>
      <c r="J482" s="7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5"/>
      <c r="J483" s="7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5"/>
      <c r="J484" s="7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5"/>
      <c r="J485" s="7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5"/>
      <c r="J486" s="7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5"/>
      <c r="J487" s="7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5"/>
      <c r="J488" s="7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5"/>
      <c r="J489" s="7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5"/>
      <c r="J490" s="7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5"/>
      <c r="J491" s="7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5"/>
      <c r="J492" s="7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5"/>
      <c r="J493" s="7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5"/>
      <c r="J494" s="7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5"/>
      <c r="J495" s="7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5"/>
      <c r="J496" s="7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5"/>
      <c r="J497" s="7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5"/>
      <c r="J498" s="7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5"/>
      <c r="J499" s="7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5"/>
      <c r="J500" s="7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5"/>
      <c r="J501" s="7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5"/>
      <c r="J502" s="7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5"/>
      <c r="J503" s="7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5"/>
      <c r="J504" s="7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5"/>
      <c r="J505" s="7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5"/>
      <c r="J506" s="7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5"/>
      <c r="J507" s="7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5"/>
      <c r="J508" s="7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5"/>
      <c r="J509" s="7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5"/>
      <c r="J510" s="7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5"/>
      <c r="J511" s="7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5"/>
      <c r="J512" s="7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5"/>
      <c r="J513" s="7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5"/>
      <c r="J514" s="7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5"/>
      <c r="J515" s="7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5"/>
      <c r="J516" s="7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5"/>
      <c r="J517" s="7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5"/>
      <c r="J518" s="7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5"/>
      <c r="J519" s="7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5"/>
      <c r="J520" s="7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5"/>
      <c r="J521" s="7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5"/>
      <c r="J522" s="7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5"/>
      <c r="J523" s="7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5"/>
      <c r="J524" s="7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5"/>
      <c r="J525" s="7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5"/>
      <c r="J526" s="7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5"/>
      <c r="J527" s="7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5"/>
      <c r="J528" s="7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5"/>
      <c r="J529" s="7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5"/>
      <c r="J530" s="7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5"/>
      <c r="J531" s="7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5"/>
      <c r="J532" s="7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5"/>
      <c r="J533" s="7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5"/>
      <c r="J534" s="7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5"/>
      <c r="J535" s="7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5"/>
      <c r="J536" s="7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5"/>
      <c r="J537" s="7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5"/>
      <c r="J538" s="7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5"/>
      <c r="J539" s="7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5"/>
      <c r="J540" s="7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5"/>
      <c r="J541" s="7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5"/>
      <c r="J542" s="7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5"/>
      <c r="J543" s="7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5"/>
      <c r="J544" s="7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5"/>
      <c r="J545" s="7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5"/>
      <c r="J546" s="7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5"/>
      <c r="J547" s="7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5"/>
      <c r="J548" s="7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5"/>
      <c r="J549" s="7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5"/>
      <c r="J550" s="7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5"/>
      <c r="J551" s="7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5"/>
      <c r="J552" s="7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5"/>
      <c r="J553" s="7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5"/>
      <c r="J554" s="7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5"/>
      <c r="J555" s="7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5"/>
      <c r="J556" s="7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5"/>
      <c r="J557" s="7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5"/>
      <c r="J558" s="7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5"/>
      <c r="J559" s="7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5"/>
      <c r="J560" s="7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5"/>
      <c r="J561" s="7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5"/>
      <c r="J562" s="7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5"/>
      <c r="J563" s="7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5"/>
      <c r="J564" s="7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5"/>
      <c r="J565" s="7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5"/>
      <c r="J566" s="7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5"/>
      <c r="J567" s="7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5"/>
      <c r="J568" s="7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5"/>
      <c r="J569" s="7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5"/>
      <c r="J570" s="7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5"/>
      <c r="J571" s="7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5"/>
      <c r="J572" s="7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5"/>
      <c r="J573" s="7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5"/>
      <c r="J574" s="7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5"/>
      <c r="J575" s="7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5"/>
      <c r="J576" s="7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5"/>
      <c r="J577" s="7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5"/>
      <c r="J578" s="7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5"/>
      <c r="J579" s="7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5"/>
      <c r="J580" s="7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5"/>
      <c r="J581" s="7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5"/>
      <c r="J582" s="7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5"/>
      <c r="J583" s="7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5"/>
      <c r="J584" s="7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5"/>
      <c r="J585" s="7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5"/>
      <c r="J586" s="7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5"/>
      <c r="J587" s="7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5"/>
      <c r="J588" s="7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5"/>
      <c r="J589" s="7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5"/>
      <c r="J590" s="7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5"/>
      <c r="J591" s="7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5"/>
      <c r="J592" s="7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5"/>
      <c r="J593" s="7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5"/>
      <c r="J594" s="7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5"/>
      <c r="J595" s="7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5"/>
      <c r="J596" s="7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5"/>
      <c r="J597" s="7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5"/>
      <c r="J598" s="7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5"/>
      <c r="J599" s="7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5"/>
      <c r="J600" s="7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5"/>
      <c r="J601" s="7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5"/>
      <c r="J602" s="7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5"/>
      <c r="J603" s="7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5"/>
      <c r="J604" s="7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5"/>
      <c r="J605" s="7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5"/>
      <c r="J606" s="7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5"/>
      <c r="J607" s="7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5"/>
      <c r="J608" s="7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5"/>
      <c r="J609" s="7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5"/>
      <c r="J610" s="7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5"/>
      <c r="J611" s="7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5"/>
      <c r="J612" s="7"/>
    </row>
  </sheetData>
  <sheetProtection/>
  <mergeCells count="7">
    <mergeCell ref="A12:H12"/>
    <mergeCell ref="I12:I13"/>
    <mergeCell ref="J12:J13"/>
    <mergeCell ref="I5:J5"/>
    <mergeCell ref="A10:J10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4"/>
  <sheetViews>
    <sheetView tabSelected="1" view="pageLayout" zoomScaleNormal="80" workbookViewId="0" topLeftCell="A76">
      <selection activeCell="I104" sqref="I104"/>
    </sheetView>
  </sheetViews>
  <sheetFormatPr defaultColWidth="9.00390625" defaultRowHeight="12.75"/>
  <cols>
    <col min="1" max="1" width="6.125" style="24" customWidth="1"/>
    <col min="2" max="2" width="4.00390625" style="24" customWidth="1"/>
    <col min="3" max="4" width="5.625" style="24" customWidth="1"/>
    <col min="5" max="5" width="6.00390625" style="24" customWidth="1"/>
    <col min="6" max="6" width="4.75390625" style="24" customWidth="1"/>
    <col min="7" max="7" width="6.625" style="24" bestFit="1" customWidth="1"/>
    <col min="8" max="8" width="6.875" style="24" customWidth="1"/>
    <col min="9" max="9" width="79.125" style="33" customWidth="1"/>
    <col min="10" max="10" width="18.125" style="35" customWidth="1"/>
    <col min="11" max="11" width="17.00390625" style="33" customWidth="1"/>
    <col min="12" max="12" width="18.75390625" style="25" customWidth="1"/>
    <col min="13" max="16384" width="9.125" style="25" customWidth="1"/>
  </cols>
  <sheetData>
    <row r="1" spans="10:12" ht="15.75">
      <c r="J1" s="164" t="s">
        <v>139</v>
      </c>
      <c r="K1" s="164"/>
      <c r="L1" s="164"/>
    </row>
    <row r="2" spans="9:12" ht="18.75" customHeight="1">
      <c r="I2" s="112"/>
      <c r="J2" s="163" t="s">
        <v>134</v>
      </c>
      <c r="K2" s="163"/>
      <c r="L2" s="163"/>
    </row>
    <row r="3" spans="9:10" ht="0.75" customHeight="1" hidden="1">
      <c r="I3" s="172"/>
      <c r="J3" s="172"/>
    </row>
    <row r="4" spans="9:10" ht="1.5" customHeight="1" hidden="1">
      <c r="I4" s="171"/>
      <c r="J4" s="171"/>
    </row>
    <row r="5" spans="9:12" ht="17.25" customHeight="1">
      <c r="I5" s="112"/>
      <c r="J5" s="163" t="s">
        <v>135</v>
      </c>
      <c r="K5" s="163"/>
      <c r="L5" s="163"/>
    </row>
    <row r="6" spans="9:12" ht="15.75">
      <c r="I6" s="112"/>
      <c r="J6" s="163" t="s">
        <v>149</v>
      </c>
      <c r="K6" s="163"/>
      <c r="L6" s="163"/>
    </row>
    <row r="7" spans="9:12" ht="15.75">
      <c r="I7" s="112"/>
      <c r="J7" s="134"/>
      <c r="K7" s="134"/>
      <c r="L7" s="134"/>
    </row>
    <row r="8" spans="10:12" ht="15.75">
      <c r="J8" s="164" t="s">
        <v>141</v>
      </c>
      <c r="K8" s="164"/>
      <c r="L8" s="164"/>
    </row>
    <row r="9" spans="9:12" ht="15.75">
      <c r="I9" s="112"/>
      <c r="J9" s="163" t="s">
        <v>134</v>
      </c>
      <c r="K9" s="163"/>
      <c r="L9" s="163"/>
    </row>
    <row r="10" spans="9:12" ht="15.75">
      <c r="I10" s="112"/>
      <c r="J10" s="163" t="s">
        <v>135</v>
      </c>
      <c r="K10" s="163"/>
      <c r="L10" s="163"/>
    </row>
    <row r="11" spans="9:12" ht="15.75">
      <c r="I11" s="112"/>
      <c r="J11" s="163" t="s">
        <v>140</v>
      </c>
      <c r="K11" s="163"/>
      <c r="L11" s="163"/>
    </row>
    <row r="12" spans="9:12" ht="15.75">
      <c r="I12" s="112"/>
      <c r="J12" s="134"/>
      <c r="K12" s="134"/>
      <c r="L12" s="134"/>
    </row>
    <row r="13" spans="1:12" ht="39" customHeight="1">
      <c r="A13" s="165" t="s">
        <v>133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</row>
    <row r="14" ht="16.5" thickBot="1">
      <c r="I14" s="34"/>
    </row>
    <row r="15" spans="1:12" ht="15.75" customHeight="1" thickBot="1">
      <c r="A15" s="166" t="s">
        <v>1</v>
      </c>
      <c r="B15" s="167"/>
      <c r="C15" s="167"/>
      <c r="D15" s="167"/>
      <c r="E15" s="167"/>
      <c r="F15" s="167"/>
      <c r="G15" s="167"/>
      <c r="H15" s="168"/>
      <c r="I15" s="169" t="s">
        <v>101</v>
      </c>
      <c r="J15" s="173" t="s">
        <v>132</v>
      </c>
      <c r="K15" s="174"/>
      <c r="L15" s="175"/>
    </row>
    <row r="16" spans="1:12" ht="184.5" thickBot="1">
      <c r="A16" s="77" t="s">
        <v>4</v>
      </c>
      <c r="B16" s="78" t="s">
        <v>5</v>
      </c>
      <c r="C16" s="78" t="s">
        <v>6</v>
      </c>
      <c r="D16" s="78" t="s">
        <v>7</v>
      </c>
      <c r="E16" s="78" t="s">
        <v>8</v>
      </c>
      <c r="F16" s="78" t="s">
        <v>9</v>
      </c>
      <c r="G16" s="78" t="s">
        <v>10</v>
      </c>
      <c r="H16" s="79" t="s">
        <v>100</v>
      </c>
      <c r="I16" s="170"/>
      <c r="J16" s="80" t="s">
        <v>129</v>
      </c>
      <c r="K16" s="81" t="s">
        <v>130</v>
      </c>
      <c r="L16" s="81" t="s">
        <v>131</v>
      </c>
    </row>
    <row r="17" spans="1:12" ht="16.5" hidden="1" thickBot="1">
      <c r="A17" s="62">
        <v>1</v>
      </c>
      <c r="B17" s="63">
        <v>2</v>
      </c>
      <c r="C17" s="63">
        <v>3</v>
      </c>
      <c r="D17" s="63">
        <v>4</v>
      </c>
      <c r="E17" s="63">
        <v>5</v>
      </c>
      <c r="F17" s="63">
        <v>6</v>
      </c>
      <c r="G17" s="63" t="s">
        <v>53</v>
      </c>
      <c r="H17" s="63">
        <v>8</v>
      </c>
      <c r="I17" s="64">
        <v>9</v>
      </c>
      <c r="J17" s="63">
        <v>10</v>
      </c>
      <c r="K17" s="82"/>
      <c r="L17" s="83"/>
    </row>
    <row r="18" spans="1:12" s="47" customFormat="1" ht="15.75">
      <c r="A18" s="176" t="s">
        <v>25</v>
      </c>
      <c r="B18" s="177" t="s">
        <v>26</v>
      </c>
      <c r="C18" s="177" t="s">
        <v>15</v>
      </c>
      <c r="D18" s="177" t="s">
        <v>15</v>
      </c>
      <c r="E18" s="177" t="s">
        <v>17</v>
      </c>
      <c r="F18" s="177" t="s">
        <v>15</v>
      </c>
      <c r="G18" s="177" t="s">
        <v>16</v>
      </c>
      <c r="H18" s="178" t="s">
        <v>17</v>
      </c>
      <c r="I18" s="179" t="s">
        <v>96</v>
      </c>
      <c r="J18" s="180">
        <f>J19+J24+J29+J33+J41+J44+J53+J60</f>
        <v>6210.4</v>
      </c>
      <c r="K18" s="180">
        <f>K19+K24+K29+K33+K41+K44+K53+K60</f>
        <v>5994.719999999999</v>
      </c>
      <c r="L18" s="180">
        <f>L19+L24+L29+L33+L41+L44+L53+L60</f>
        <v>6135.700000000001</v>
      </c>
    </row>
    <row r="19" spans="1:12" s="47" customFormat="1" ht="15.75">
      <c r="A19" s="125" t="s">
        <v>17</v>
      </c>
      <c r="B19" s="126" t="s">
        <v>40</v>
      </c>
      <c r="C19" s="126" t="s">
        <v>151</v>
      </c>
      <c r="D19" s="126" t="s">
        <v>15</v>
      </c>
      <c r="E19" s="126" t="s">
        <v>17</v>
      </c>
      <c r="F19" s="126" t="s">
        <v>15</v>
      </c>
      <c r="G19" s="126" t="s">
        <v>16</v>
      </c>
      <c r="H19" s="126" t="s">
        <v>17</v>
      </c>
      <c r="I19" s="181" t="s">
        <v>150</v>
      </c>
      <c r="J19" s="182">
        <f>J20</f>
        <v>3</v>
      </c>
      <c r="K19" s="182">
        <f>K20</f>
        <v>0</v>
      </c>
      <c r="L19" s="185">
        <f>L20</f>
        <v>0</v>
      </c>
    </row>
    <row r="20" spans="1:12" s="47" customFormat="1" ht="47.25">
      <c r="A20" s="188" t="s">
        <v>17</v>
      </c>
      <c r="B20" s="189" t="s">
        <v>40</v>
      </c>
      <c r="C20" s="189" t="s">
        <v>151</v>
      </c>
      <c r="D20" s="189" t="s">
        <v>152</v>
      </c>
      <c r="E20" s="189" t="s">
        <v>17</v>
      </c>
      <c r="F20" s="189" t="s">
        <v>15</v>
      </c>
      <c r="G20" s="189" t="s">
        <v>16</v>
      </c>
      <c r="H20" s="189" t="s">
        <v>153</v>
      </c>
      <c r="I20" s="190" t="s">
        <v>154</v>
      </c>
      <c r="J20" s="191">
        <v>3</v>
      </c>
      <c r="K20" s="191">
        <v>0</v>
      </c>
      <c r="L20" s="192">
        <v>0</v>
      </c>
    </row>
    <row r="21" spans="1:12" s="47" customFormat="1" ht="47.25">
      <c r="A21" s="188" t="s">
        <v>17</v>
      </c>
      <c r="B21" s="189" t="s">
        <v>40</v>
      </c>
      <c r="C21" s="189" t="s">
        <v>151</v>
      </c>
      <c r="D21" s="189" t="s">
        <v>152</v>
      </c>
      <c r="E21" s="189" t="s">
        <v>57</v>
      </c>
      <c r="F21" s="189" t="s">
        <v>55</v>
      </c>
      <c r="G21" s="189" t="s">
        <v>16</v>
      </c>
      <c r="H21" s="189" t="s">
        <v>153</v>
      </c>
      <c r="I21" s="190" t="s">
        <v>155</v>
      </c>
      <c r="J21" s="191">
        <v>3</v>
      </c>
      <c r="K21" s="191">
        <v>0</v>
      </c>
      <c r="L21" s="192">
        <v>0</v>
      </c>
    </row>
    <row r="22" spans="1:12" s="47" customFormat="1" ht="15.75" hidden="1">
      <c r="A22" s="113"/>
      <c r="B22" s="114"/>
      <c r="C22" s="114"/>
      <c r="D22" s="114"/>
      <c r="E22" s="114"/>
      <c r="F22" s="114"/>
      <c r="G22" s="114"/>
      <c r="H22" s="114"/>
      <c r="I22" s="115"/>
      <c r="J22" s="183"/>
      <c r="K22" s="183"/>
      <c r="L22" s="186"/>
    </row>
    <row r="23" spans="1:12" s="47" customFormat="1" ht="15.75" hidden="1">
      <c r="A23" s="125"/>
      <c r="B23" s="126"/>
      <c r="C23" s="126"/>
      <c r="D23" s="126"/>
      <c r="E23" s="126"/>
      <c r="F23" s="126"/>
      <c r="G23" s="126"/>
      <c r="H23" s="126"/>
      <c r="I23" s="181"/>
      <c r="J23" s="182"/>
      <c r="K23" s="182"/>
      <c r="L23" s="185"/>
    </row>
    <row r="24" spans="1:12" s="47" customFormat="1" ht="15.75">
      <c r="A24" s="125" t="s">
        <v>17</v>
      </c>
      <c r="B24" s="126" t="s">
        <v>26</v>
      </c>
      <c r="C24" s="126" t="s">
        <v>14</v>
      </c>
      <c r="D24" s="126" t="s">
        <v>15</v>
      </c>
      <c r="E24" s="126" t="s">
        <v>17</v>
      </c>
      <c r="F24" s="126" t="s">
        <v>15</v>
      </c>
      <c r="G24" s="126" t="s">
        <v>16</v>
      </c>
      <c r="H24" s="126" t="s">
        <v>17</v>
      </c>
      <c r="I24" s="181" t="s">
        <v>27</v>
      </c>
      <c r="J24" s="184">
        <f>J25</f>
        <v>2197.2</v>
      </c>
      <c r="K24" s="184">
        <f>K25</f>
        <v>2196.1</v>
      </c>
      <c r="L24" s="187">
        <f>L25</f>
        <v>2209.4</v>
      </c>
    </row>
    <row r="25" spans="1:12" s="26" customFormat="1" ht="15.75">
      <c r="A25" s="113" t="s">
        <v>25</v>
      </c>
      <c r="B25" s="114" t="s">
        <v>26</v>
      </c>
      <c r="C25" s="114" t="s">
        <v>14</v>
      </c>
      <c r="D25" s="114" t="s">
        <v>13</v>
      </c>
      <c r="E25" s="114" t="s">
        <v>17</v>
      </c>
      <c r="F25" s="114" t="s">
        <v>14</v>
      </c>
      <c r="G25" s="114" t="s">
        <v>16</v>
      </c>
      <c r="H25" s="114" t="s">
        <v>28</v>
      </c>
      <c r="I25" s="115" t="s">
        <v>30</v>
      </c>
      <c r="J25" s="100">
        <f>J26+J27+J28</f>
        <v>2197.2</v>
      </c>
      <c r="K25" s="100">
        <f>K26+K27+K28</f>
        <v>2196.1</v>
      </c>
      <c r="L25" s="101">
        <f>L26+L27+L28</f>
        <v>2209.4</v>
      </c>
    </row>
    <row r="26" spans="1:12" s="27" customFormat="1" ht="63">
      <c r="A26" s="113" t="s">
        <v>25</v>
      </c>
      <c r="B26" s="114" t="s">
        <v>26</v>
      </c>
      <c r="C26" s="114" t="s">
        <v>14</v>
      </c>
      <c r="D26" s="114" t="s">
        <v>13</v>
      </c>
      <c r="E26" s="114" t="s">
        <v>29</v>
      </c>
      <c r="F26" s="114" t="s">
        <v>14</v>
      </c>
      <c r="G26" s="114" t="s">
        <v>16</v>
      </c>
      <c r="H26" s="114" t="s">
        <v>28</v>
      </c>
      <c r="I26" s="116" t="s">
        <v>116</v>
      </c>
      <c r="J26" s="110">
        <v>2191.7</v>
      </c>
      <c r="K26" s="110">
        <v>2191.7</v>
      </c>
      <c r="L26" s="117">
        <v>2205</v>
      </c>
    </row>
    <row r="27" spans="1:12" s="27" customFormat="1" ht="94.5">
      <c r="A27" s="113" t="s">
        <v>25</v>
      </c>
      <c r="B27" s="114" t="s">
        <v>26</v>
      </c>
      <c r="C27" s="114" t="s">
        <v>14</v>
      </c>
      <c r="D27" s="114" t="s">
        <v>13</v>
      </c>
      <c r="E27" s="114" t="s">
        <v>31</v>
      </c>
      <c r="F27" s="114" t="s">
        <v>14</v>
      </c>
      <c r="G27" s="114" t="s">
        <v>16</v>
      </c>
      <c r="H27" s="114" t="s">
        <v>28</v>
      </c>
      <c r="I27" s="118" t="s">
        <v>117</v>
      </c>
      <c r="J27" s="119">
        <v>3.8</v>
      </c>
      <c r="K27" s="110">
        <v>4</v>
      </c>
      <c r="L27" s="117">
        <v>4</v>
      </c>
    </row>
    <row r="28" spans="1:12" s="27" customFormat="1" ht="35.25" customHeight="1">
      <c r="A28" s="69" t="s">
        <v>25</v>
      </c>
      <c r="B28" s="70" t="s">
        <v>26</v>
      </c>
      <c r="C28" s="70" t="s">
        <v>14</v>
      </c>
      <c r="D28" s="70" t="s">
        <v>13</v>
      </c>
      <c r="E28" s="70" t="s">
        <v>32</v>
      </c>
      <c r="F28" s="70" t="s">
        <v>14</v>
      </c>
      <c r="G28" s="70" t="s">
        <v>16</v>
      </c>
      <c r="H28" s="70" t="s">
        <v>28</v>
      </c>
      <c r="I28" s="107" t="s">
        <v>118</v>
      </c>
      <c r="J28" s="108">
        <v>1.7</v>
      </c>
      <c r="K28" s="108">
        <v>0.4</v>
      </c>
      <c r="L28" s="109">
        <v>0.4</v>
      </c>
    </row>
    <row r="29" spans="1:12" s="47" customFormat="1" ht="15.75">
      <c r="A29" s="56" t="s">
        <v>25</v>
      </c>
      <c r="B29" s="51" t="s">
        <v>26</v>
      </c>
      <c r="C29" s="51" t="s">
        <v>19</v>
      </c>
      <c r="D29" s="51" t="s">
        <v>15</v>
      </c>
      <c r="E29" s="51" t="s">
        <v>17</v>
      </c>
      <c r="F29" s="51" t="s">
        <v>15</v>
      </c>
      <c r="G29" s="51" t="s">
        <v>16</v>
      </c>
      <c r="H29" s="51" t="s">
        <v>17</v>
      </c>
      <c r="I29" s="46" t="s">
        <v>36</v>
      </c>
      <c r="J29" s="86">
        <f aca="true" t="shared" si="0" ref="J29:L30">J30</f>
        <v>0</v>
      </c>
      <c r="K29" s="86">
        <f t="shared" si="0"/>
        <v>0</v>
      </c>
      <c r="L29" s="87">
        <f t="shared" si="0"/>
        <v>0</v>
      </c>
    </row>
    <row r="30" spans="1:12" s="47" customFormat="1" ht="15.75">
      <c r="A30" s="56" t="s">
        <v>25</v>
      </c>
      <c r="B30" s="51" t="s">
        <v>26</v>
      </c>
      <c r="C30" s="51" t="s">
        <v>19</v>
      </c>
      <c r="D30" s="51" t="s">
        <v>34</v>
      </c>
      <c r="E30" s="51" t="s">
        <v>17</v>
      </c>
      <c r="F30" s="51" t="s">
        <v>14</v>
      </c>
      <c r="G30" s="51" t="s">
        <v>16</v>
      </c>
      <c r="H30" s="51" t="s">
        <v>28</v>
      </c>
      <c r="I30" s="72" t="s">
        <v>37</v>
      </c>
      <c r="J30" s="86">
        <f t="shared" si="0"/>
        <v>0</v>
      </c>
      <c r="K30" s="86">
        <f t="shared" si="0"/>
        <v>0</v>
      </c>
      <c r="L30" s="87">
        <f t="shared" si="0"/>
        <v>0</v>
      </c>
    </row>
    <row r="31" spans="1:12" s="47" customFormat="1" ht="15" customHeight="1">
      <c r="A31" s="69" t="s">
        <v>25</v>
      </c>
      <c r="B31" s="70" t="s">
        <v>26</v>
      </c>
      <c r="C31" s="70" t="s">
        <v>19</v>
      </c>
      <c r="D31" s="70" t="s">
        <v>34</v>
      </c>
      <c r="E31" s="70" t="s">
        <v>29</v>
      </c>
      <c r="F31" s="70" t="s">
        <v>14</v>
      </c>
      <c r="G31" s="70" t="s">
        <v>16</v>
      </c>
      <c r="H31" s="70" t="s">
        <v>28</v>
      </c>
      <c r="I31" s="71" t="s">
        <v>37</v>
      </c>
      <c r="J31" s="84">
        <v>0</v>
      </c>
      <c r="K31" s="88">
        <v>0</v>
      </c>
      <c r="L31" s="89">
        <v>0</v>
      </c>
    </row>
    <row r="32" spans="1:12" s="26" customFormat="1" ht="31.5" hidden="1">
      <c r="A32" s="69" t="s">
        <v>25</v>
      </c>
      <c r="B32" s="70" t="s">
        <v>26</v>
      </c>
      <c r="C32" s="70" t="s">
        <v>19</v>
      </c>
      <c r="D32" s="70" t="s">
        <v>34</v>
      </c>
      <c r="E32" s="70" t="s">
        <v>31</v>
      </c>
      <c r="F32" s="70" t="s">
        <v>14</v>
      </c>
      <c r="G32" s="70" t="s">
        <v>16</v>
      </c>
      <c r="H32" s="70" t="s">
        <v>28</v>
      </c>
      <c r="I32" s="71" t="s">
        <v>105</v>
      </c>
      <c r="J32" s="84"/>
      <c r="K32" s="90"/>
      <c r="L32" s="91"/>
    </row>
    <row r="33" spans="1:12" s="47" customFormat="1" ht="15.75">
      <c r="A33" s="56" t="s">
        <v>17</v>
      </c>
      <c r="B33" s="51" t="s">
        <v>40</v>
      </c>
      <c r="C33" s="51" t="s">
        <v>38</v>
      </c>
      <c r="D33" s="51" t="s">
        <v>15</v>
      </c>
      <c r="E33" s="51" t="s">
        <v>17</v>
      </c>
      <c r="F33" s="51" t="s">
        <v>15</v>
      </c>
      <c r="G33" s="51" t="s">
        <v>16</v>
      </c>
      <c r="H33" s="51" t="s">
        <v>17</v>
      </c>
      <c r="I33" s="46" t="s">
        <v>66</v>
      </c>
      <c r="J33" s="86">
        <f>J34+J36</f>
        <v>2639.2000000000003</v>
      </c>
      <c r="K33" s="86">
        <f>K34+K36</f>
        <v>2654.3</v>
      </c>
      <c r="L33" s="87">
        <f>L34+L36</f>
        <v>2664.3</v>
      </c>
    </row>
    <row r="34" spans="1:12" s="26" customFormat="1" ht="15.75">
      <c r="A34" s="69" t="s">
        <v>17</v>
      </c>
      <c r="B34" s="70" t="s">
        <v>40</v>
      </c>
      <c r="C34" s="70" t="s">
        <v>38</v>
      </c>
      <c r="D34" s="70" t="s">
        <v>14</v>
      </c>
      <c r="E34" s="70" t="s">
        <v>17</v>
      </c>
      <c r="F34" s="70" t="s">
        <v>55</v>
      </c>
      <c r="G34" s="70" t="s">
        <v>16</v>
      </c>
      <c r="H34" s="70" t="s">
        <v>28</v>
      </c>
      <c r="I34" s="74" t="s">
        <v>67</v>
      </c>
      <c r="J34" s="84">
        <f>J35</f>
        <v>274.9</v>
      </c>
      <c r="K34" s="84">
        <f>K35</f>
        <v>290</v>
      </c>
      <c r="L34" s="85">
        <f>L35</f>
        <v>300</v>
      </c>
    </row>
    <row r="35" spans="1:12" s="27" customFormat="1" ht="31.5">
      <c r="A35" s="69" t="s">
        <v>17</v>
      </c>
      <c r="B35" s="70" t="s">
        <v>40</v>
      </c>
      <c r="C35" s="70" t="s">
        <v>38</v>
      </c>
      <c r="D35" s="70" t="s">
        <v>14</v>
      </c>
      <c r="E35" s="70" t="s">
        <v>32</v>
      </c>
      <c r="F35" s="70" t="s">
        <v>55</v>
      </c>
      <c r="G35" s="70" t="s">
        <v>16</v>
      </c>
      <c r="H35" s="70" t="s">
        <v>28</v>
      </c>
      <c r="I35" s="73" t="s">
        <v>68</v>
      </c>
      <c r="J35" s="84">
        <v>274.9</v>
      </c>
      <c r="K35" s="92">
        <v>290</v>
      </c>
      <c r="L35" s="93">
        <v>300</v>
      </c>
    </row>
    <row r="36" spans="1:12" s="26" customFormat="1" ht="15.75">
      <c r="A36" s="69" t="s">
        <v>17</v>
      </c>
      <c r="B36" s="70" t="s">
        <v>40</v>
      </c>
      <c r="C36" s="70" t="s">
        <v>38</v>
      </c>
      <c r="D36" s="70" t="s">
        <v>38</v>
      </c>
      <c r="E36" s="70" t="s">
        <v>17</v>
      </c>
      <c r="F36" s="70" t="s">
        <v>15</v>
      </c>
      <c r="G36" s="70" t="s">
        <v>16</v>
      </c>
      <c r="H36" s="70" t="s">
        <v>28</v>
      </c>
      <c r="I36" s="75" t="s">
        <v>69</v>
      </c>
      <c r="J36" s="84">
        <f>J37+J39</f>
        <v>2364.3</v>
      </c>
      <c r="K36" s="84">
        <f>K37+K39</f>
        <v>2364.3</v>
      </c>
      <c r="L36" s="85">
        <f>L37+L39</f>
        <v>2364.3</v>
      </c>
    </row>
    <row r="37" spans="1:12" s="27" customFormat="1" ht="34.5" customHeight="1">
      <c r="A37" s="69" t="s">
        <v>17</v>
      </c>
      <c r="B37" s="70" t="s">
        <v>40</v>
      </c>
      <c r="C37" s="70" t="s">
        <v>38</v>
      </c>
      <c r="D37" s="70" t="s">
        <v>38</v>
      </c>
      <c r="E37" s="70" t="s">
        <v>29</v>
      </c>
      <c r="F37" s="70" t="s">
        <v>15</v>
      </c>
      <c r="G37" s="70" t="s">
        <v>16</v>
      </c>
      <c r="H37" s="70" t="s">
        <v>28</v>
      </c>
      <c r="I37" s="73" t="s">
        <v>70</v>
      </c>
      <c r="J37" s="84">
        <f>J38</f>
        <v>150</v>
      </c>
      <c r="K37" s="84">
        <f>K38</f>
        <v>150</v>
      </c>
      <c r="L37" s="85">
        <f>L38</f>
        <v>150</v>
      </c>
    </row>
    <row r="38" spans="1:12" s="28" customFormat="1" ht="63">
      <c r="A38" s="69" t="s">
        <v>17</v>
      </c>
      <c r="B38" s="70" t="s">
        <v>40</v>
      </c>
      <c r="C38" s="70" t="s">
        <v>38</v>
      </c>
      <c r="D38" s="70" t="s">
        <v>38</v>
      </c>
      <c r="E38" s="70" t="s">
        <v>41</v>
      </c>
      <c r="F38" s="70" t="s">
        <v>55</v>
      </c>
      <c r="G38" s="70" t="s">
        <v>16</v>
      </c>
      <c r="H38" s="70" t="s">
        <v>28</v>
      </c>
      <c r="I38" s="73" t="s">
        <v>71</v>
      </c>
      <c r="J38" s="84">
        <v>150</v>
      </c>
      <c r="K38" s="94">
        <v>150</v>
      </c>
      <c r="L38" s="95">
        <v>150</v>
      </c>
    </row>
    <row r="39" spans="1:12" s="27" customFormat="1" ht="32.25" customHeight="1">
      <c r="A39" s="69" t="s">
        <v>17</v>
      </c>
      <c r="B39" s="70" t="s">
        <v>40</v>
      </c>
      <c r="C39" s="70" t="s">
        <v>38</v>
      </c>
      <c r="D39" s="70" t="s">
        <v>38</v>
      </c>
      <c r="E39" s="70" t="s">
        <v>31</v>
      </c>
      <c r="F39" s="70" t="s">
        <v>15</v>
      </c>
      <c r="G39" s="70" t="s">
        <v>16</v>
      </c>
      <c r="H39" s="70" t="s">
        <v>28</v>
      </c>
      <c r="I39" s="73" t="s">
        <v>72</v>
      </c>
      <c r="J39" s="84">
        <f>J40</f>
        <v>2214.3</v>
      </c>
      <c r="K39" s="84">
        <f>K40</f>
        <v>2214.3</v>
      </c>
      <c r="L39" s="85">
        <f>L40</f>
        <v>2214.3</v>
      </c>
    </row>
    <row r="40" spans="1:12" s="28" customFormat="1" ht="63">
      <c r="A40" s="69" t="s">
        <v>17</v>
      </c>
      <c r="B40" s="70" t="s">
        <v>40</v>
      </c>
      <c r="C40" s="70" t="s">
        <v>38</v>
      </c>
      <c r="D40" s="70" t="s">
        <v>38</v>
      </c>
      <c r="E40" s="70" t="s">
        <v>73</v>
      </c>
      <c r="F40" s="70" t="s">
        <v>55</v>
      </c>
      <c r="G40" s="70" t="s">
        <v>16</v>
      </c>
      <c r="H40" s="70" t="s">
        <v>28</v>
      </c>
      <c r="I40" s="73" t="s">
        <v>74</v>
      </c>
      <c r="J40" s="84">
        <v>2214.3</v>
      </c>
      <c r="K40" s="94">
        <v>2214.3</v>
      </c>
      <c r="L40" s="95">
        <v>2214.3</v>
      </c>
    </row>
    <row r="41" spans="1:12" s="47" customFormat="1" ht="15.75">
      <c r="A41" s="56" t="s">
        <v>25</v>
      </c>
      <c r="B41" s="51" t="s">
        <v>26</v>
      </c>
      <c r="C41" s="51" t="s">
        <v>42</v>
      </c>
      <c r="D41" s="51" t="s">
        <v>15</v>
      </c>
      <c r="E41" s="51" t="s">
        <v>17</v>
      </c>
      <c r="F41" s="51" t="s">
        <v>15</v>
      </c>
      <c r="G41" s="51" t="s">
        <v>16</v>
      </c>
      <c r="H41" s="51" t="s">
        <v>17</v>
      </c>
      <c r="I41" s="46" t="s">
        <v>75</v>
      </c>
      <c r="J41" s="86">
        <f aca="true" t="shared" si="1" ref="J41:L42">J42</f>
        <v>12</v>
      </c>
      <c r="K41" s="86">
        <f t="shared" si="1"/>
        <v>12</v>
      </c>
      <c r="L41" s="87">
        <f t="shared" si="1"/>
        <v>12</v>
      </c>
    </row>
    <row r="42" spans="1:12" s="26" customFormat="1" ht="47.25">
      <c r="A42" s="69" t="s">
        <v>25</v>
      </c>
      <c r="B42" s="70" t="s">
        <v>26</v>
      </c>
      <c r="C42" s="70" t="s">
        <v>42</v>
      </c>
      <c r="D42" s="70" t="s">
        <v>39</v>
      </c>
      <c r="E42" s="70" t="s">
        <v>17</v>
      </c>
      <c r="F42" s="70" t="s">
        <v>14</v>
      </c>
      <c r="G42" s="70" t="s">
        <v>16</v>
      </c>
      <c r="H42" s="70" t="s">
        <v>28</v>
      </c>
      <c r="I42" s="73" t="s">
        <v>79</v>
      </c>
      <c r="J42" s="84">
        <f t="shared" si="1"/>
        <v>12</v>
      </c>
      <c r="K42" s="84">
        <f t="shared" si="1"/>
        <v>12</v>
      </c>
      <c r="L42" s="85">
        <f t="shared" si="1"/>
        <v>12</v>
      </c>
    </row>
    <row r="43" spans="1:12" s="27" customFormat="1" ht="63">
      <c r="A43" s="69" t="s">
        <v>25</v>
      </c>
      <c r="B43" s="70" t="s">
        <v>26</v>
      </c>
      <c r="C43" s="70" t="s">
        <v>42</v>
      </c>
      <c r="D43" s="70" t="s">
        <v>39</v>
      </c>
      <c r="E43" s="70" t="s">
        <v>31</v>
      </c>
      <c r="F43" s="70" t="s">
        <v>14</v>
      </c>
      <c r="G43" s="70" t="s">
        <v>16</v>
      </c>
      <c r="H43" s="70" t="s">
        <v>28</v>
      </c>
      <c r="I43" s="107" t="s">
        <v>76</v>
      </c>
      <c r="J43" s="111">
        <v>12</v>
      </c>
      <c r="K43" s="108">
        <v>12</v>
      </c>
      <c r="L43" s="109">
        <v>12</v>
      </c>
    </row>
    <row r="44" spans="1:12" s="47" customFormat="1" ht="31.5">
      <c r="A44" s="56" t="s">
        <v>25</v>
      </c>
      <c r="B44" s="51" t="s">
        <v>26</v>
      </c>
      <c r="C44" s="51" t="s">
        <v>43</v>
      </c>
      <c r="D44" s="51" t="s">
        <v>15</v>
      </c>
      <c r="E44" s="51" t="s">
        <v>17</v>
      </c>
      <c r="F44" s="51" t="s">
        <v>15</v>
      </c>
      <c r="G44" s="51" t="s">
        <v>16</v>
      </c>
      <c r="H44" s="51" t="s">
        <v>17</v>
      </c>
      <c r="I44" s="46" t="s">
        <v>44</v>
      </c>
      <c r="J44" s="86">
        <f>J45+J50</f>
        <v>1149.2</v>
      </c>
      <c r="K44" s="86">
        <f>K45+K50</f>
        <v>1132.3200000000002</v>
      </c>
      <c r="L44" s="87">
        <f>L45+L50</f>
        <v>1250</v>
      </c>
    </row>
    <row r="45" spans="1:12" s="26" customFormat="1" ht="81" customHeight="1">
      <c r="A45" s="69" t="s">
        <v>25</v>
      </c>
      <c r="B45" s="70" t="s">
        <v>26</v>
      </c>
      <c r="C45" s="70" t="s">
        <v>43</v>
      </c>
      <c r="D45" s="70" t="s">
        <v>19</v>
      </c>
      <c r="E45" s="70" t="s">
        <v>17</v>
      </c>
      <c r="F45" s="70" t="s">
        <v>15</v>
      </c>
      <c r="G45" s="70" t="s">
        <v>16</v>
      </c>
      <c r="H45" s="70" t="s">
        <v>35</v>
      </c>
      <c r="I45" s="73" t="s">
        <v>106</v>
      </c>
      <c r="J45" s="84">
        <f>J46+J48</f>
        <v>300</v>
      </c>
      <c r="K45" s="84">
        <f>K46+K48</f>
        <v>320</v>
      </c>
      <c r="L45" s="85">
        <f>L46+L48</f>
        <v>350</v>
      </c>
    </row>
    <row r="46" spans="1:12" s="27" customFormat="1" ht="68.25" customHeight="1">
      <c r="A46" s="69" t="s">
        <v>25</v>
      </c>
      <c r="B46" s="70" t="s">
        <v>26</v>
      </c>
      <c r="C46" s="70" t="s">
        <v>43</v>
      </c>
      <c r="D46" s="70" t="s">
        <v>19</v>
      </c>
      <c r="E46" s="70" t="s">
        <v>29</v>
      </c>
      <c r="F46" s="70" t="s">
        <v>15</v>
      </c>
      <c r="G46" s="70" t="s">
        <v>16</v>
      </c>
      <c r="H46" s="70" t="s">
        <v>35</v>
      </c>
      <c r="I46" s="73" t="s">
        <v>77</v>
      </c>
      <c r="J46" s="84">
        <f>J47</f>
        <v>300</v>
      </c>
      <c r="K46" s="84">
        <f>K47</f>
        <v>320</v>
      </c>
      <c r="L46" s="85">
        <f>L47</f>
        <v>350</v>
      </c>
    </row>
    <row r="47" spans="1:12" s="27" customFormat="1" ht="63">
      <c r="A47" s="69" t="s">
        <v>25</v>
      </c>
      <c r="B47" s="70" t="s">
        <v>26</v>
      </c>
      <c r="C47" s="70" t="s">
        <v>43</v>
      </c>
      <c r="D47" s="70" t="s">
        <v>19</v>
      </c>
      <c r="E47" s="70" t="s">
        <v>41</v>
      </c>
      <c r="F47" s="70" t="s">
        <v>55</v>
      </c>
      <c r="G47" s="70" t="s">
        <v>16</v>
      </c>
      <c r="H47" s="70" t="s">
        <v>35</v>
      </c>
      <c r="I47" s="107" t="s">
        <v>78</v>
      </c>
      <c r="J47" s="108">
        <v>300</v>
      </c>
      <c r="K47" s="108">
        <v>320</v>
      </c>
      <c r="L47" s="109">
        <v>350</v>
      </c>
    </row>
    <row r="48" spans="1:12" s="27" customFormat="1" ht="78.75">
      <c r="A48" s="69" t="s">
        <v>25</v>
      </c>
      <c r="B48" s="70" t="s">
        <v>26</v>
      </c>
      <c r="C48" s="70" t="s">
        <v>43</v>
      </c>
      <c r="D48" s="70" t="s">
        <v>19</v>
      </c>
      <c r="E48" s="70" t="s">
        <v>32</v>
      </c>
      <c r="F48" s="70" t="s">
        <v>15</v>
      </c>
      <c r="G48" s="70" t="s">
        <v>16</v>
      </c>
      <c r="H48" s="70" t="s">
        <v>35</v>
      </c>
      <c r="I48" s="73" t="s">
        <v>107</v>
      </c>
      <c r="J48" s="84">
        <f>J49</f>
        <v>0</v>
      </c>
      <c r="K48" s="84">
        <f>K49</f>
        <v>0</v>
      </c>
      <c r="L48" s="85">
        <f>L49</f>
        <v>0</v>
      </c>
    </row>
    <row r="49" spans="1:12" s="28" customFormat="1" ht="66.75" customHeight="1">
      <c r="A49" s="69" t="s">
        <v>25</v>
      </c>
      <c r="B49" s="70" t="s">
        <v>26</v>
      </c>
      <c r="C49" s="70" t="s">
        <v>43</v>
      </c>
      <c r="D49" s="70" t="s">
        <v>19</v>
      </c>
      <c r="E49" s="70" t="s">
        <v>64</v>
      </c>
      <c r="F49" s="70" t="s">
        <v>55</v>
      </c>
      <c r="G49" s="70" t="s">
        <v>16</v>
      </c>
      <c r="H49" s="70" t="s">
        <v>35</v>
      </c>
      <c r="I49" s="107" t="s">
        <v>108</v>
      </c>
      <c r="J49" s="108">
        <v>0</v>
      </c>
      <c r="K49" s="108">
        <v>0</v>
      </c>
      <c r="L49" s="109">
        <v>0</v>
      </c>
    </row>
    <row r="50" spans="1:12" s="26" customFormat="1" ht="78.75">
      <c r="A50" s="69" t="s">
        <v>25</v>
      </c>
      <c r="B50" s="70" t="s">
        <v>26</v>
      </c>
      <c r="C50" s="70" t="s">
        <v>43</v>
      </c>
      <c r="D50" s="70" t="s">
        <v>80</v>
      </c>
      <c r="E50" s="70" t="s">
        <v>17</v>
      </c>
      <c r="F50" s="70" t="s">
        <v>15</v>
      </c>
      <c r="G50" s="70" t="s">
        <v>16</v>
      </c>
      <c r="H50" s="70" t="s">
        <v>35</v>
      </c>
      <c r="I50" s="73" t="s">
        <v>109</v>
      </c>
      <c r="J50" s="84">
        <f aca="true" t="shared" si="2" ref="J50:L51">J51</f>
        <v>849.2</v>
      </c>
      <c r="K50" s="84">
        <f t="shared" si="2"/>
        <v>812.32</v>
      </c>
      <c r="L50" s="85">
        <f t="shared" si="2"/>
        <v>900</v>
      </c>
    </row>
    <row r="51" spans="1:12" s="27" customFormat="1" ht="78.75">
      <c r="A51" s="69" t="s">
        <v>25</v>
      </c>
      <c r="B51" s="70" t="s">
        <v>26</v>
      </c>
      <c r="C51" s="70" t="s">
        <v>43</v>
      </c>
      <c r="D51" s="70" t="s">
        <v>80</v>
      </c>
      <c r="E51" s="70" t="s">
        <v>33</v>
      </c>
      <c r="F51" s="70" t="s">
        <v>15</v>
      </c>
      <c r="G51" s="70" t="s">
        <v>16</v>
      </c>
      <c r="H51" s="70" t="s">
        <v>35</v>
      </c>
      <c r="I51" s="73" t="s">
        <v>110</v>
      </c>
      <c r="J51" s="84">
        <f t="shared" si="2"/>
        <v>849.2</v>
      </c>
      <c r="K51" s="84">
        <f t="shared" si="2"/>
        <v>812.32</v>
      </c>
      <c r="L51" s="85">
        <f t="shared" si="2"/>
        <v>900</v>
      </c>
    </row>
    <row r="52" spans="1:12" s="28" customFormat="1" ht="63">
      <c r="A52" s="69" t="s">
        <v>25</v>
      </c>
      <c r="B52" s="70" t="s">
        <v>26</v>
      </c>
      <c r="C52" s="70" t="s">
        <v>43</v>
      </c>
      <c r="D52" s="70" t="s">
        <v>80</v>
      </c>
      <c r="E52" s="70" t="s">
        <v>56</v>
      </c>
      <c r="F52" s="70" t="s">
        <v>55</v>
      </c>
      <c r="G52" s="70" t="s">
        <v>16</v>
      </c>
      <c r="H52" s="70" t="s">
        <v>35</v>
      </c>
      <c r="I52" s="107" t="s">
        <v>111</v>
      </c>
      <c r="J52" s="108">
        <v>849.2</v>
      </c>
      <c r="K52" s="108">
        <f>860-47.68</f>
        <v>812.32</v>
      </c>
      <c r="L52" s="109">
        <v>900</v>
      </c>
    </row>
    <row r="53" spans="1:12" s="47" customFormat="1" ht="31.5">
      <c r="A53" s="56" t="s">
        <v>17</v>
      </c>
      <c r="B53" s="51" t="s">
        <v>40</v>
      </c>
      <c r="C53" s="51" t="s">
        <v>81</v>
      </c>
      <c r="D53" s="51" t="s">
        <v>15</v>
      </c>
      <c r="E53" s="51" t="s">
        <v>17</v>
      </c>
      <c r="F53" s="51" t="s">
        <v>15</v>
      </c>
      <c r="G53" s="51" t="s">
        <v>16</v>
      </c>
      <c r="H53" s="51" t="s">
        <v>17</v>
      </c>
      <c r="I53" s="55" t="s">
        <v>119</v>
      </c>
      <c r="J53" s="86">
        <f>J54+J57</f>
        <v>0</v>
      </c>
      <c r="K53" s="86">
        <f>K54+K57</f>
        <v>0</v>
      </c>
      <c r="L53" s="87">
        <f>L54+L57</f>
        <v>0</v>
      </c>
    </row>
    <row r="54" spans="1:12" s="26" customFormat="1" ht="15.75">
      <c r="A54" s="69" t="s">
        <v>17</v>
      </c>
      <c r="B54" s="70" t="s">
        <v>40</v>
      </c>
      <c r="C54" s="70" t="s">
        <v>81</v>
      </c>
      <c r="D54" s="70" t="s">
        <v>14</v>
      </c>
      <c r="E54" s="70" t="s">
        <v>17</v>
      </c>
      <c r="F54" s="70" t="s">
        <v>15</v>
      </c>
      <c r="G54" s="70" t="s">
        <v>16</v>
      </c>
      <c r="H54" s="70" t="s">
        <v>82</v>
      </c>
      <c r="I54" s="73" t="s">
        <v>120</v>
      </c>
      <c r="J54" s="84">
        <f aca="true" t="shared" si="3" ref="J54:L55">J55</f>
        <v>0</v>
      </c>
      <c r="K54" s="84">
        <f t="shared" si="3"/>
        <v>0</v>
      </c>
      <c r="L54" s="85">
        <f t="shared" si="3"/>
        <v>0</v>
      </c>
    </row>
    <row r="55" spans="1:12" s="27" customFormat="1" ht="15.75">
      <c r="A55" s="69" t="s">
        <v>17</v>
      </c>
      <c r="B55" s="70" t="s">
        <v>40</v>
      </c>
      <c r="C55" s="70" t="s">
        <v>81</v>
      </c>
      <c r="D55" s="70" t="s">
        <v>14</v>
      </c>
      <c r="E55" s="70" t="s">
        <v>121</v>
      </c>
      <c r="F55" s="70" t="s">
        <v>15</v>
      </c>
      <c r="G55" s="70" t="s">
        <v>16</v>
      </c>
      <c r="H55" s="70" t="s">
        <v>82</v>
      </c>
      <c r="I55" s="73" t="s">
        <v>122</v>
      </c>
      <c r="J55" s="96">
        <f t="shared" si="3"/>
        <v>0</v>
      </c>
      <c r="K55" s="96">
        <f t="shared" si="3"/>
        <v>0</v>
      </c>
      <c r="L55" s="97">
        <f t="shared" si="3"/>
        <v>0</v>
      </c>
    </row>
    <row r="56" spans="1:12" s="27" customFormat="1" ht="31.5">
      <c r="A56" s="69" t="s">
        <v>17</v>
      </c>
      <c r="B56" s="70" t="s">
        <v>40</v>
      </c>
      <c r="C56" s="70" t="s">
        <v>81</v>
      </c>
      <c r="D56" s="70" t="s">
        <v>14</v>
      </c>
      <c r="E56" s="70" t="s">
        <v>123</v>
      </c>
      <c r="F56" s="70" t="s">
        <v>55</v>
      </c>
      <c r="G56" s="70" t="s">
        <v>16</v>
      </c>
      <c r="H56" s="70" t="s">
        <v>82</v>
      </c>
      <c r="I56" s="107" t="s">
        <v>124</v>
      </c>
      <c r="J56" s="110">
        <v>0</v>
      </c>
      <c r="K56" s="108">
        <v>0</v>
      </c>
      <c r="L56" s="109">
        <v>0</v>
      </c>
    </row>
    <row r="57" spans="1:12" s="27" customFormat="1" ht="15.75">
      <c r="A57" s="69" t="s">
        <v>17</v>
      </c>
      <c r="B57" s="70" t="s">
        <v>40</v>
      </c>
      <c r="C57" s="70" t="s">
        <v>81</v>
      </c>
      <c r="D57" s="70" t="s">
        <v>13</v>
      </c>
      <c r="E57" s="70" t="s">
        <v>17</v>
      </c>
      <c r="F57" s="70" t="s">
        <v>15</v>
      </c>
      <c r="G57" s="70" t="s">
        <v>16</v>
      </c>
      <c r="H57" s="70" t="s">
        <v>82</v>
      </c>
      <c r="I57" s="73" t="s">
        <v>125</v>
      </c>
      <c r="J57" s="96">
        <f aca="true" t="shared" si="4" ref="J57:L58">J58</f>
        <v>0</v>
      </c>
      <c r="K57" s="96">
        <f t="shared" si="4"/>
        <v>0</v>
      </c>
      <c r="L57" s="97">
        <f t="shared" si="4"/>
        <v>0</v>
      </c>
    </row>
    <row r="58" spans="1:12" s="27" customFormat="1" ht="15.75">
      <c r="A58" s="69" t="s">
        <v>17</v>
      </c>
      <c r="B58" s="70" t="s">
        <v>40</v>
      </c>
      <c r="C58" s="70" t="s">
        <v>81</v>
      </c>
      <c r="D58" s="70" t="s">
        <v>13</v>
      </c>
      <c r="E58" s="70" t="s">
        <v>121</v>
      </c>
      <c r="F58" s="70" t="s">
        <v>15</v>
      </c>
      <c r="G58" s="70" t="s">
        <v>16</v>
      </c>
      <c r="H58" s="70" t="s">
        <v>82</v>
      </c>
      <c r="I58" s="73" t="s">
        <v>126</v>
      </c>
      <c r="J58" s="96">
        <f t="shared" si="4"/>
        <v>0</v>
      </c>
      <c r="K58" s="96">
        <f t="shared" si="4"/>
        <v>0</v>
      </c>
      <c r="L58" s="97">
        <f t="shared" si="4"/>
        <v>0</v>
      </c>
    </row>
    <row r="59" spans="1:12" s="27" customFormat="1" ht="15.75">
      <c r="A59" s="69" t="s">
        <v>17</v>
      </c>
      <c r="B59" s="70" t="s">
        <v>40</v>
      </c>
      <c r="C59" s="70" t="s">
        <v>81</v>
      </c>
      <c r="D59" s="70" t="s">
        <v>13</v>
      </c>
      <c r="E59" s="70" t="s">
        <v>123</v>
      </c>
      <c r="F59" s="70" t="s">
        <v>55</v>
      </c>
      <c r="G59" s="70" t="s">
        <v>16</v>
      </c>
      <c r="H59" s="70" t="s">
        <v>82</v>
      </c>
      <c r="I59" s="107" t="s">
        <v>127</v>
      </c>
      <c r="J59" s="110">
        <v>0</v>
      </c>
      <c r="K59" s="108">
        <v>0</v>
      </c>
      <c r="L59" s="109">
        <v>0</v>
      </c>
    </row>
    <row r="60" spans="1:12" s="47" customFormat="1" ht="31.5">
      <c r="A60" s="56" t="s">
        <v>25</v>
      </c>
      <c r="B60" s="51" t="s">
        <v>26</v>
      </c>
      <c r="C60" s="51" t="s">
        <v>45</v>
      </c>
      <c r="D60" s="51" t="s">
        <v>15</v>
      </c>
      <c r="E60" s="51" t="s">
        <v>17</v>
      </c>
      <c r="F60" s="51" t="s">
        <v>15</v>
      </c>
      <c r="G60" s="51" t="s">
        <v>16</v>
      </c>
      <c r="H60" s="51" t="s">
        <v>17</v>
      </c>
      <c r="I60" s="46" t="s">
        <v>46</v>
      </c>
      <c r="J60" s="98">
        <f>J61+J64</f>
        <v>209.79999999999998</v>
      </c>
      <c r="K60" s="98">
        <f>K61+K64</f>
        <v>0</v>
      </c>
      <c r="L60" s="99">
        <f>L61+L64</f>
        <v>0</v>
      </c>
    </row>
    <row r="61" spans="1:12" s="26" customFormat="1" ht="63">
      <c r="A61" s="69" t="s">
        <v>25</v>
      </c>
      <c r="B61" s="70" t="s">
        <v>26</v>
      </c>
      <c r="C61" s="70" t="s">
        <v>45</v>
      </c>
      <c r="D61" s="70" t="s">
        <v>13</v>
      </c>
      <c r="E61" s="70" t="s">
        <v>17</v>
      </c>
      <c r="F61" s="70" t="s">
        <v>15</v>
      </c>
      <c r="G61" s="70" t="s">
        <v>16</v>
      </c>
      <c r="H61" s="70" t="s">
        <v>17</v>
      </c>
      <c r="I61" s="73" t="s">
        <v>112</v>
      </c>
      <c r="J61" s="100">
        <f aca="true" t="shared" si="5" ref="J61:L62">J62</f>
        <v>193.1</v>
      </c>
      <c r="K61" s="100">
        <f t="shared" si="5"/>
        <v>0</v>
      </c>
      <c r="L61" s="101">
        <f t="shared" si="5"/>
        <v>0</v>
      </c>
    </row>
    <row r="62" spans="1:12" s="26" customFormat="1" ht="78.75">
      <c r="A62" s="69" t="s">
        <v>25</v>
      </c>
      <c r="B62" s="70" t="s">
        <v>26</v>
      </c>
      <c r="C62" s="70" t="s">
        <v>45</v>
      </c>
      <c r="D62" s="70" t="s">
        <v>13</v>
      </c>
      <c r="E62" s="70" t="s">
        <v>57</v>
      </c>
      <c r="F62" s="70" t="s">
        <v>55</v>
      </c>
      <c r="G62" s="70" t="s">
        <v>16</v>
      </c>
      <c r="H62" s="70" t="s">
        <v>47</v>
      </c>
      <c r="I62" s="73" t="s">
        <v>113</v>
      </c>
      <c r="J62" s="96">
        <f t="shared" si="5"/>
        <v>193.1</v>
      </c>
      <c r="K62" s="96">
        <f t="shared" si="5"/>
        <v>0</v>
      </c>
      <c r="L62" s="97">
        <f t="shared" si="5"/>
        <v>0</v>
      </c>
    </row>
    <row r="63" spans="1:12" s="27" customFormat="1" ht="78.75">
      <c r="A63" s="69" t="s">
        <v>25</v>
      </c>
      <c r="B63" s="70" t="s">
        <v>26</v>
      </c>
      <c r="C63" s="70" t="s">
        <v>45</v>
      </c>
      <c r="D63" s="70" t="s">
        <v>13</v>
      </c>
      <c r="E63" s="70" t="s">
        <v>128</v>
      </c>
      <c r="F63" s="70" t="s">
        <v>55</v>
      </c>
      <c r="G63" s="70" t="s">
        <v>16</v>
      </c>
      <c r="H63" s="70" t="s">
        <v>47</v>
      </c>
      <c r="I63" s="107" t="s">
        <v>114</v>
      </c>
      <c r="J63" s="110">
        <v>193.1</v>
      </c>
      <c r="K63" s="108">
        <v>0</v>
      </c>
      <c r="L63" s="109">
        <v>0</v>
      </c>
    </row>
    <row r="64" spans="1:12" s="28" customFormat="1" ht="47.25">
      <c r="A64" s="69" t="s">
        <v>25</v>
      </c>
      <c r="B64" s="70" t="s">
        <v>26</v>
      </c>
      <c r="C64" s="70" t="s">
        <v>45</v>
      </c>
      <c r="D64" s="70" t="s">
        <v>38</v>
      </c>
      <c r="E64" s="70" t="s">
        <v>17</v>
      </c>
      <c r="F64" s="70" t="s">
        <v>15</v>
      </c>
      <c r="G64" s="70" t="s">
        <v>16</v>
      </c>
      <c r="H64" s="70" t="s">
        <v>61</v>
      </c>
      <c r="I64" s="73" t="s">
        <v>115</v>
      </c>
      <c r="J64" s="96">
        <f aca="true" t="shared" si="6" ref="J64:L65">J65</f>
        <v>16.7</v>
      </c>
      <c r="K64" s="96">
        <f t="shared" si="6"/>
        <v>0</v>
      </c>
      <c r="L64" s="97">
        <f t="shared" si="6"/>
        <v>0</v>
      </c>
    </row>
    <row r="65" spans="1:12" s="27" customFormat="1" ht="31.5">
      <c r="A65" s="69" t="s">
        <v>25</v>
      </c>
      <c r="B65" s="70" t="s">
        <v>26</v>
      </c>
      <c r="C65" s="70" t="s">
        <v>45</v>
      </c>
      <c r="D65" s="70" t="s">
        <v>38</v>
      </c>
      <c r="E65" s="70" t="s">
        <v>29</v>
      </c>
      <c r="F65" s="70" t="s">
        <v>15</v>
      </c>
      <c r="G65" s="70" t="s">
        <v>16</v>
      </c>
      <c r="H65" s="70" t="s">
        <v>61</v>
      </c>
      <c r="I65" s="73" t="s">
        <v>83</v>
      </c>
      <c r="J65" s="96">
        <f t="shared" si="6"/>
        <v>16.7</v>
      </c>
      <c r="K65" s="96">
        <f t="shared" si="6"/>
        <v>0</v>
      </c>
      <c r="L65" s="97">
        <f t="shared" si="6"/>
        <v>0</v>
      </c>
    </row>
    <row r="66" spans="1:12" s="28" customFormat="1" ht="32.25" thickBot="1">
      <c r="A66" s="69" t="s">
        <v>25</v>
      </c>
      <c r="B66" s="70" t="s">
        <v>26</v>
      </c>
      <c r="C66" s="70" t="s">
        <v>45</v>
      </c>
      <c r="D66" s="70" t="s">
        <v>38</v>
      </c>
      <c r="E66" s="70" t="s">
        <v>41</v>
      </c>
      <c r="F66" s="70" t="s">
        <v>55</v>
      </c>
      <c r="G66" s="70" t="s">
        <v>16</v>
      </c>
      <c r="H66" s="70" t="s">
        <v>61</v>
      </c>
      <c r="I66" s="107" t="s">
        <v>84</v>
      </c>
      <c r="J66" s="110">
        <v>16.7</v>
      </c>
      <c r="K66" s="108">
        <v>0</v>
      </c>
      <c r="L66" s="109">
        <v>0</v>
      </c>
    </row>
    <row r="67" spans="1:12" s="27" customFormat="1" ht="49.5" customHeight="1" hidden="1">
      <c r="A67" s="58" t="s">
        <v>25</v>
      </c>
      <c r="B67" s="53" t="s">
        <v>48</v>
      </c>
      <c r="C67" s="53" t="s">
        <v>13</v>
      </c>
      <c r="D67" s="53" t="s">
        <v>14</v>
      </c>
      <c r="E67" s="53" t="s">
        <v>32</v>
      </c>
      <c r="F67" s="53" t="s">
        <v>15</v>
      </c>
      <c r="G67" s="53" t="s">
        <v>16</v>
      </c>
      <c r="H67" s="53" t="s">
        <v>50</v>
      </c>
      <c r="I67" s="36"/>
      <c r="J67" s="92"/>
      <c r="K67" s="92">
        <v>4500000</v>
      </c>
      <c r="L67" s="93"/>
    </row>
    <row r="68" spans="1:12" s="28" customFormat="1" ht="66" customHeight="1" hidden="1">
      <c r="A68" s="59" t="s">
        <v>25</v>
      </c>
      <c r="B68" s="60" t="s">
        <v>48</v>
      </c>
      <c r="C68" s="60" t="s">
        <v>13</v>
      </c>
      <c r="D68" s="60" t="s">
        <v>14</v>
      </c>
      <c r="E68" s="60" t="s">
        <v>32</v>
      </c>
      <c r="F68" s="60" t="s">
        <v>13</v>
      </c>
      <c r="G68" s="60" t="s">
        <v>16</v>
      </c>
      <c r="H68" s="60" t="s">
        <v>50</v>
      </c>
      <c r="I68" s="61"/>
      <c r="J68" s="102"/>
      <c r="K68" s="102">
        <v>4500000</v>
      </c>
      <c r="L68" s="103"/>
    </row>
    <row r="69" spans="1:12" s="49" customFormat="1" ht="16.5" thickBot="1">
      <c r="A69" s="120" t="s">
        <v>25</v>
      </c>
      <c r="B69" s="121" t="s">
        <v>48</v>
      </c>
      <c r="C69" s="121" t="s">
        <v>15</v>
      </c>
      <c r="D69" s="121" t="s">
        <v>15</v>
      </c>
      <c r="E69" s="121" t="s">
        <v>17</v>
      </c>
      <c r="F69" s="121" t="s">
        <v>15</v>
      </c>
      <c r="G69" s="121" t="s">
        <v>16</v>
      </c>
      <c r="H69" s="121" t="s">
        <v>17</v>
      </c>
      <c r="I69" s="122" t="s">
        <v>49</v>
      </c>
      <c r="J69" s="123">
        <f>J70+J89</f>
        <v>6835.2</v>
      </c>
      <c r="K69" s="123">
        <f>K70+K89</f>
        <v>1832.59</v>
      </c>
      <c r="L69" s="124">
        <f>L70+L89</f>
        <v>1829.9399999999998</v>
      </c>
    </row>
    <row r="70" spans="1:12" s="47" customFormat="1" ht="31.5">
      <c r="A70" s="142" t="s">
        <v>25</v>
      </c>
      <c r="B70" s="143" t="s">
        <v>48</v>
      </c>
      <c r="C70" s="143" t="s">
        <v>13</v>
      </c>
      <c r="D70" s="143" t="s">
        <v>15</v>
      </c>
      <c r="E70" s="143" t="s">
        <v>17</v>
      </c>
      <c r="F70" s="143" t="s">
        <v>15</v>
      </c>
      <c r="G70" s="143" t="s">
        <v>16</v>
      </c>
      <c r="H70" s="143" t="s">
        <v>17</v>
      </c>
      <c r="I70" s="144" t="s">
        <v>65</v>
      </c>
      <c r="J70" s="145">
        <f>J71+J76+J83+J86</f>
        <v>6741.2</v>
      </c>
      <c r="K70" s="145">
        <f>K71+K76+K83+K86</f>
        <v>1832.59</v>
      </c>
      <c r="L70" s="146">
        <f>L71+L76+L83+L86</f>
        <v>1829.9399999999998</v>
      </c>
    </row>
    <row r="71" spans="1:12" s="26" customFormat="1" ht="31.5">
      <c r="A71" s="57" t="s">
        <v>17</v>
      </c>
      <c r="B71" s="52" t="s">
        <v>48</v>
      </c>
      <c r="C71" s="52" t="s">
        <v>13</v>
      </c>
      <c r="D71" s="52" t="s">
        <v>14</v>
      </c>
      <c r="E71" s="52" t="s">
        <v>17</v>
      </c>
      <c r="F71" s="52" t="s">
        <v>15</v>
      </c>
      <c r="G71" s="52" t="s">
        <v>16</v>
      </c>
      <c r="H71" s="52" t="s">
        <v>50</v>
      </c>
      <c r="I71" s="54" t="s">
        <v>86</v>
      </c>
      <c r="J71" s="90">
        <f>J72+J74</f>
        <v>2838.7000000000003</v>
      </c>
      <c r="K71" s="90">
        <f>K72+K74</f>
        <v>1451.69</v>
      </c>
      <c r="L71" s="104">
        <f>L72+L74</f>
        <v>1448.9399999999998</v>
      </c>
    </row>
    <row r="72" spans="1:12" s="48" customFormat="1" ht="18" customHeight="1">
      <c r="A72" s="58" t="s">
        <v>17</v>
      </c>
      <c r="B72" s="53" t="s">
        <v>48</v>
      </c>
      <c r="C72" s="53" t="s">
        <v>13</v>
      </c>
      <c r="D72" s="53" t="s">
        <v>14</v>
      </c>
      <c r="E72" s="53" t="s">
        <v>85</v>
      </c>
      <c r="F72" s="53" t="s">
        <v>15</v>
      </c>
      <c r="G72" s="53" t="s">
        <v>16</v>
      </c>
      <c r="H72" s="53" t="s">
        <v>50</v>
      </c>
      <c r="I72" s="45" t="s">
        <v>87</v>
      </c>
      <c r="J72" s="92">
        <f>J73</f>
        <v>306.8</v>
      </c>
      <c r="K72" s="92">
        <f>K73</f>
        <v>303.5</v>
      </c>
      <c r="L72" s="93">
        <f>L73</f>
        <v>217.8</v>
      </c>
    </row>
    <row r="73" spans="1:12" s="48" customFormat="1" ht="16.5" customHeight="1">
      <c r="A73" s="58" t="s">
        <v>17</v>
      </c>
      <c r="B73" s="53" t="s">
        <v>48</v>
      </c>
      <c r="C73" s="53" t="s">
        <v>13</v>
      </c>
      <c r="D73" s="53" t="s">
        <v>14</v>
      </c>
      <c r="E73" s="53" t="s">
        <v>85</v>
      </c>
      <c r="F73" s="53" t="s">
        <v>55</v>
      </c>
      <c r="G73" s="53" t="s">
        <v>16</v>
      </c>
      <c r="H73" s="53" t="s">
        <v>50</v>
      </c>
      <c r="I73" s="45" t="s">
        <v>88</v>
      </c>
      <c r="J73" s="92">
        <v>306.8</v>
      </c>
      <c r="K73" s="105">
        <v>303.5</v>
      </c>
      <c r="L73" s="106">
        <v>217.8</v>
      </c>
    </row>
    <row r="74" spans="1:12" s="48" customFormat="1" ht="32.25" customHeight="1">
      <c r="A74" s="58" t="s">
        <v>17</v>
      </c>
      <c r="B74" s="53" t="s">
        <v>48</v>
      </c>
      <c r="C74" s="53" t="s">
        <v>13</v>
      </c>
      <c r="D74" s="53" t="s">
        <v>14</v>
      </c>
      <c r="E74" s="53" t="s">
        <v>102</v>
      </c>
      <c r="F74" s="53" t="s">
        <v>15</v>
      </c>
      <c r="G74" s="53" t="s">
        <v>16</v>
      </c>
      <c r="H74" s="53" t="s">
        <v>50</v>
      </c>
      <c r="I74" s="45" t="s">
        <v>103</v>
      </c>
      <c r="J74" s="92">
        <f>J75</f>
        <v>2531.9</v>
      </c>
      <c r="K74" s="92">
        <f>K75</f>
        <v>1148.19</v>
      </c>
      <c r="L74" s="93">
        <f>L75</f>
        <v>1231.1399999999999</v>
      </c>
    </row>
    <row r="75" spans="1:12" s="48" customFormat="1" ht="33" customHeight="1">
      <c r="A75" s="58" t="s">
        <v>17</v>
      </c>
      <c r="B75" s="53" t="s">
        <v>48</v>
      </c>
      <c r="C75" s="53" t="s">
        <v>13</v>
      </c>
      <c r="D75" s="53" t="s">
        <v>14</v>
      </c>
      <c r="E75" s="53" t="s">
        <v>102</v>
      </c>
      <c r="F75" s="53" t="s">
        <v>55</v>
      </c>
      <c r="G75" s="53" t="s">
        <v>16</v>
      </c>
      <c r="H75" s="53" t="s">
        <v>50</v>
      </c>
      <c r="I75" s="45" t="s">
        <v>104</v>
      </c>
      <c r="J75" s="92">
        <v>2531.9</v>
      </c>
      <c r="K75" s="105">
        <f>744.29+403.9</f>
        <v>1148.19</v>
      </c>
      <c r="L75" s="106">
        <f>827.24+403.9</f>
        <v>1231.1399999999999</v>
      </c>
    </row>
    <row r="76" spans="1:12" s="65" customFormat="1" ht="37.5" customHeight="1">
      <c r="A76" s="67" t="s">
        <v>17</v>
      </c>
      <c r="B76" s="68" t="s">
        <v>48</v>
      </c>
      <c r="C76" s="68" t="s">
        <v>13</v>
      </c>
      <c r="D76" s="68" t="s">
        <v>13</v>
      </c>
      <c r="E76" s="68" t="s">
        <v>17</v>
      </c>
      <c r="F76" s="68" t="s">
        <v>15</v>
      </c>
      <c r="G76" s="68" t="s">
        <v>16</v>
      </c>
      <c r="H76" s="68" t="s">
        <v>50</v>
      </c>
      <c r="I76" s="76" t="s">
        <v>99</v>
      </c>
      <c r="J76" s="139">
        <f>J78+J80+J81</f>
        <v>3590.9999999999995</v>
      </c>
      <c r="K76" s="139">
        <f>K78+K80+K81</f>
        <v>245.20000000000005</v>
      </c>
      <c r="L76" s="147">
        <f>L78+L80+L81</f>
        <v>245.20000000000005</v>
      </c>
    </row>
    <row r="77" spans="1:12" s="65" customFormat="1" ht="86.25" customHeight="1">
      <c r="A77" s="136" t="s">
        <v>17</v>
      </c>
      <c r="B77" s="137" t="s">
        <v>48</v>
      </c>
      <c r="C77" s="137" t="s">
        <v>13</v>
      </c>
      <c r="D77" s="137" t="s">
        <v>13</v>
      </c>
      <c r="E77" s="137" t="s">
        <v>142</v>
      </c>
      <c r="F77" s="137" t="s">
        <v>15</v>
      </c>
      <c r="G77" s="137" t="s">
        <v>16</v>
      </c>
      <c r="H77" s="137" t="s">
        <v>50</v>
      </c>
      <c r="I77" s="140" t="s">
        <v>147</v>
      </c>
      <c r="J77" s="141">
        <v>2331.2</v>
      </c>
      <c r="K77" s="141">
        <v>0</v>
      </c>
      <c r="L77" s="148">
        <v>0</v>
      </c>
    </row>
    <row r="78" spans="1:12" s="65" customFormat="1" ht="64.5" customHeight="1">
      <c r="A78" s="136" t="s">
        <v>17</v>
      </c>
      <c r="B78" s="137" t="s">
        <v>48</v>
      </c>
      <c r="C78" s="137" t="s">
        <v>13</v>
      </c>
      <c r="D78" s="137" t="s">
        <v>13</v>
      </c>
      <c r="E78" s="137" t="s">
        <v>142</v>
      </c>
      <c r="F78" s="137" t="s">
        <v>55</v>
      </c>
      <c r="G78" s="137" t="s">
        <v>143</v>
      </c>
      <c r="H78" s="137" t="s">
        <v>50</v>
      </c>
      <c r="I78" s="140" t="s">
        <v>145</v>
      </c>
      <c r="J78" s="141">
        <v>2331.2</v>
      </c>
      <c r="K78" s="141">
        <v>0</v>
      </c>
      <c r="L78" s="148">
        <v>0</v>
      </c>
    </row>
    <row r="79" spans="1:12" s="65" customFormat="1" ht="38.25" customHeight="1">
      <c r="A79" s="136" t="s">
        <v>17</v>
      </c>
      <c r="B79" s="137" t="s">
        <v>48</v>
      </c>
      <c r="C79" s="137" t="s">
        <v>13</v>
      </c>
      <c r="D79" s="137" t="s">
        <v>13</v>
      </c>
      <c r="E79" s="137" t="s">
        <v>144</v>
      </c>
      <c r="F79" s="137" t="s">
        <v>15</v>
      </c>
      <c r="G79" s="137" t="s">
        <v>16</v>
      </c>
      <c r="H79" s="137" t="s">
        <v>50</v>
      </c>
      <c r="I79" s="140" t="s">
        <v>148</v>
      </c>
      <c r="J79" s="141">
        <v>898.6</v>
      </c>
      <c r="K79" s="141">
        <v>0</v>
      </c>
      <c r="L79" s="148">
        <v>0</v>
      </c>
    </row>
    <row r="80" spans="1:12" s="65" customFormat="1" ht="37.5" customHeight="1">
      <c r="A80" s="136" t="s">
        <v>17</v>
      </c>
      <c r="B80" s="137" t="s">
        <v>48</v>
      </c>
      <c r="C80" s="137" t="s">
        <v>13</v>
      </c>
      <c r="D80" s="137" t="s">
        <v>13</v>
      </c>
      <c r="E80" s="137" t="s">
        <v>144</v>
      </c>
      <c r="F80" s="137" t="s">
        <v>55</v>
      </c>
      <c r="G80" s="137" t="s">
        <v>143</v>
      </c>
      <c r="H80" s="137" t="s">
        <v>50</v>
      </c>
      <c r="I80" s="138" t="s">
        <v>146</v>
      </c>
      <c r="J80" s="141">
        <v>898.6</v>
      </c>
      <c r="K80" s="141">
        <v>0</v>
      </c>
      <c r="L80" s="148">
        <v>0</v>
      </c>
    </row>
    <row r="81" spans="1:12" s="48" customFormat="1" ht="16.5" customHeight="1">
      <c r="A81" s="58" t="s">
        <v>17</v>
      </c>
      <c r="B81" s="53" t="s">
        <v>48</v>
      </c>
      <c r="C81" s="53" t="s">
        <v>13</v>
      </c>
      <c r="D81" s="53" t="s">
        <v>13</v>
      </c>
      <c r="E81" s="53" t="s">
        <v>54</v>
      </c>
      <c r="F81" s="53" t="s">
        <v>15</v>
      </c>
      <c r="G81" s="53" t="s">
        <v>16</v>
      </c>
      <c r="H81" s="53" t="s">
        <v>50</v>
      </c>
      <c r="I81" s="66" t="s">
        <v>97</v>
      </c>
      <c r="J81" s="92">
        <f>J82</f>
        <v>361.2</v>
      </c>
      <c r="K81" s="92">
        <f>K82</f>
        <v>245.20000000000005</v>
      </c>
      <c r="L81" s="93">
        <f>L82</f>
        <v>245.20000000000005</v>
      </c>
    </row>
    <row r="82" spans="1:12" s="48" customFormat="1" ht="16.5" customHeight="1">
      <c r="A82" s="58" t="s">
        <v>17</v>
      </c>
      <c r="B82" s="53" t="s">
        <v>48</v>
      </c>
      <c r="C82" s="53" t="s">
        <v>13</v>
      </c>
      <c r="D82" s="53" t="s">
        <v>13</v>
      </c>
      <c r="E82" s="53" t="s">
        <v>54</v>
      </c>
      <c r="F82" s="53" t="s">
        <v>55</v>
      </c>
      <c r="G82" s="53" t="s">
        <v>16</v>
      </c>
      <c r="H82" s="53" t="s">
        <v>50</v>
      </c>
      <c r="I82" s="66" t="s">
        <v>98</v>
      </c>
      <c r="J82" s="92">
        <v>361.2</v>
      </c>
      <c r="K82" s="105">
        <f>649.1-403.9</f>
        <v>245.20000000000005</v>
      </c>
      <c r="L82" s="106">
        <f>649.1-403.9</f>
        <v>245.20000000000005</v>
      </c>
    </row>
    <row r="83" spans="1:12" s="26" customFormat="1" ht="32.25" customHeight="1">
      <c r="A83" s="57" t="s">
        <v>17</v>
      </c>
      <c r="B83" s="52" t="s">
        <v>48</v>
      </c>
      <c r="C83" s="52" t="s">
        <v>13</v>
      </c>
      <c r="D83" s="52" t="s">
        <v>34</v>
      </c>
      <c r="E83" s="52" t="s">
        <v>17</v>
      </c>
      <c r="F83" s="52" t="s">
        <v>15</v>
      </c>
      <c r="G83" s="52" t="s">
        <v>16</v>
      </c>
      <c r="H83" s="52" t="s">
        <v>50</v>
      </c>
      <c r="I83" s="54" t="s">
        <v>89</v>
      </c>
      <c r="J83" s="90">
        <f aca="true" t="shared" si="7" ref="J83:L84">J84</f>
        <v>76.8</v>
      </c>
      <c r="K83" s="90">
        <v>79.1</v>
      </c>
      <c r="L83" s="104">
        <v>79.2</v>
      </c>
    </row>
    <row r="84" spans="1:12" s="27" customFormat="1" ht="32.25" customHeight="1">
      <c r="A84" s="58" t="s">
        <v>17</v>
      </c>
      <c r="B84" s="53" t="s">
        <v>48</v>
      </c>
      <c r="C84" s="53" t="s">
        <v>13</v>
      </c>
      <c r="D84" s="53" t="s">
        <v>34</v>
      </c>
      <c r="E84" s="53" t="s">
        <v>51</v>
      </c>
      <c r="F84" s="53" t="s">
        <v>15</v>
      </c>
      <c r="G84" s="53" t="s">
        <v>16</v>
      </c>
      <c r="H84" s="53" t="s">
        <v>50</v>
      </c>
      <c r="I84" s="45" t="s">
        <v>90</v>
      </c>
      <c r="J84" s="92">
        <f t="shared" si="7"/>
        <v>76.8</v>
      </c>
      <c r="K84" s="92">
        <f t="shared" si="7"/>
        <v>79.1</v>
      </c>
      <c r="L84" s="93">
        <f t="shared" si="7"/>
        <v>79.2</v>
      </c>
    </row>
    <row r="85" spans="1:12" s="27" customFormat="1" ht="33" customHeight="1">
      <c r="A85" s="58" t="s">
        <v>17</v>
      </c>
      <c r="B85" s="53" t="s">
        <v>48</v>
      </c>
      <c r="C85" s="53" t="s">
        <v>13</v>
      </c>
      <c r="D85" s="53" t="s">
        <v>34</v>
      </c>
      <c r="E85" s="53" t="s">
        <v>51</v>
      </c>
      <c r="F85" s="53" t="s">
        <v>55</v>
      </c>
      <c r="G85" s="53" t="s">
        <v>16</v>
      </c>
      <c r="H85" s="53" t="s">
        <v>50</v>
      </c>
      <c r="I85" s="45" t="s">
        <v>91</v>
      </c>
      <c r="J85" s="92">
        <v>76.8</v>
      </c>
      <c r="K85" s="92">
        <v>79.1</v>
      </c>
      <c r="L85" s="93">
        <v>79.2</v>
      </c>
    </row>
    <row r="86" spans="1:12" s="27" customFormat="1" ht="33" customHeight="1">
      <c r="A86" s="67" t="s">
        <v>17</v>
      </c>
      <c r="B86" s="68" t="s">
        <v>48</v>
      </c>
      <c r="C86" s="68" t="s">
        <v>13</v>
      </c>
      <c r="D86" s="68" t="s">
        <v>39</v>
      </c>
      <c r="E86" s="68" t="s">
        <v>17</v>
      </c>
      <c r="F86" s="68" t="s">
        <v>15</v>
      </c>
      <c r="G86" s="68" t="s">
        <v>16</v>
      </c>
      <c r="H86" s="68" t="s">
        <v>50</v>
      </c>
      <c r="I86" s="76" t="s">
        <v>136</v>
      </c>
      <c r="J86" s="90">
        <f aca="true" t="shared" si="8" ref="J86:L87">J87</f>
        <v>234.7</v>
      </c>
      <c r="K86" s="90">
        <f t="shared" si="8"/>
        <v>56.6</v>
      </c>
      <c r="L86" s="104">
        <f t="shared" si="8"/>
        <v>56.6</v>
      </c>
    </row>
    <row r="87" spans="1:12" s="27" customFormat="1" ht="33" customHeight="1">
      <c r="A87" s="58" t="s">
        <v>17</v>
      </c>
      <c r="B87" s="53" t="s">
        <v>48</v>
      </c>
      <c r="C87" s="53" t="s">
        <v>13</v>
      </c>
      <c r="D87" s="53" t="s">
        <v>39</v>
      </c>
      <c r="E87" s="53" t="s">
        <v>54</v>
      </c>
      <c r="F87" s="53" t="s">
        <v>15</v>
      </c>
      <c r="G87" s="53" t="s">
        <v>16</v>
      </c>
      <c r="H87" s="53" t="s">
        <v>50</v>
      </c>
      <c r="I87" s="66" t="s">
        <v>137</v>
      </c>
      <c r="J87" s="92">
        <f t="shared" si="8"/>
        <v>234.7</v>
      </c>
      <c r="K87" s="92">
        <f t="shared" si="8"/>
        <v>56.6</v>
      </c>
      <c r="L87" s="93">
        <f t="shared" si="8"/>
        <v>56.6</v>
      </c>
    </row>
    <row r="88" spans="1:12" s="27" customFormat="1" ht="33" customHeight="1">
      <c r="A88" s="58" t="s">
        <v>17</v>
      </c>
      <c r="B88" s="53" t="s">
        <v>48</v>
      </c>
      <c r="C88" s="53" t="s">
        <v>13</v>
      </c>
      <c r="D88" s="53" t="s">
        <v>39</v>
      </c>
      <c r="E88" s="53" t="s">
        <v>54</v>
      </c>
      <c r="F88" s="53" t="s">
        <v>55</v>
      </c>
      <c r="G88" s="53" t="s">
        <v>16</v>
      </c>
      <c r="H88" s="53" t="s">
        <v>50</v>
      </c>
      <c r="I88" s="66" t="s">
        <v>138</v>
      </c>
      <c r="J88" s="92">
        <v>234.7</v>
      </c>
      <c r="K88" s="92">
        <v>56.6</v>
      </c>
      <c r="L88" s="93">
        <v>56.6</v>
      </c>
    </row>
    <row r="89" spans="1:12" s="47" customFormat="1" ht="18.75" customHeight="1">
      <c r="A89" s="125" t="s">
        <v>17</v>
      </c>
      <c r="B89" s="126" t="s">
        <v>48</v>
      </c>
      <c r="C89" s="126" t="s">
        <v>92</v>
      </c>
      <c r="D89" s="126" t="s">
        <v>15</v>
      </c>
      <c r="E89" s="126" t="s">
        <v>17</v>
      </c>
      <c r="F89" s="126" t="s">
        <v>15</v>
      </c>
      <c r="G89" s="126" t="s">
        <v>16</v>
      </c>
      <c r="H89" s="126" t="s">
        <v>94</v>
      </c>
      <c r="I89" s="127" t="s">
        <v>93</v>
      </c>
      <c r="J89" s="98">
        <f>J90</f>
        <v>94</v>
      </c>
      <c r="K89" s="98">
        <f>K90</f>
        <v>0</v>
      </c>
      <c r="L89" s="99">
        <f>L90</f>
        <v>0</v>
      </c>
    </row>
    <row r="90" spans="1:12" s="27" customFormat="1" ht="16.5" thickBot="1">
      <c r="A90" s="149" t="s">
        <v>17</v>
      </c>
      <c r="B90" s="150" t="s">
        <v>48</v>
      </c>
      <c r="C90" s="150" t="s">
        <v>92</v>
      </c>
      <c r="D90" s="150" t="s">
        <v>19</v>
      </c>
      <c r="E90" s="150" t="s">
        <v>17</v>
      </c>
      <c r="F90" s="150" t="s">
        <v>55</v>
      </c>
      <c r="G90" s="150" t="s">
        <v>16</v>
      </c>
      <c r="H90" s="150" t="s">
        <v>50</v>
      </c>
      <c r="I90" s="151" t="s">
        <v>95</v>
      </c>
      <c r="J90" s="152">
        <v>94</v>
      </c>
      <c r="K90" s="152">
        <v>0</v>
      </c>
      <c r="L90" s="153">
        <v>0</v>
      </c>
    </row>
    <row r="91" spans="1:12" s="50" customFormat="1" ht="16.5" thickBot="1">
      <c r="A91" s="128">
        <v>0</v>
      </c>
      <c r="B91" s="129">
        <v>8</v>
      </c>
      <c r="C91" s="129">
        <v>90</v>
      </c>
      <c r="D91" s="130" t="s">
        <v>15</v>
      </c>
      <c r="E91" s="130" t="s">
        <v>17</v>
      </c>
      <c r="F91" s="130" t="s">
        <v>15</v>
      </c>
      <c r="G91" s="130" t="s">
        <v>16</v>
      </c>
      <c r="H91" s="130" t="s">
        <v>17</v>
      </c>
      <c r="I91" s="131" t="s">
        <v>52</v>
      </c>
      <c r="J91" s="132">
        <f>J18+J69</f>
        <v>13045.599999999999</v>
      </c>
      <c r="K91" s="132">
        <f>K18+K69</f>
        <v>7827.3099999999995</v>
      </c>
      <c r="L91" s="133">
        <f>L18+L69</f>
        <v>7965.64</v>
      </c>
    </row>
    <row r="92" spans="1:12" s="31" customFormat="1" ht="15.75" hidden="1">
      <c r="A92" s="29"/>
      <c r="B92" s="29"/>
      <c r="C92" s="29"/>
      <c r="D92" s="29"/>
      <c r="E92" s="29"/>
      <c r="F92" s="29"/>
      <c r="G92" s="29"/>
      <c r="H92" s="30"/>
      <c r="I92" s="37"/>
      <c r="J92" s="38"/>
      <c r="K92" s="35"/>
      <c r="L92" s="30"/>
    </row>
    <row r="93" spans="1:13" ht="15.75" hidden="1">
      <c r="A93" s="32"/>
      <c r="B93" s="32"/>
      <c r="C93" s="32"/>
      <c r="D93" s="32"/>
      <c r="E93" s="32"/>
      <c r="F93" s="32"/>
      <c r="G93" s="32"/>
      <c r="I93" s="39"/>
      <c r="J93" s="35">
        <v>9089.1</v>
      </c>
      <c r="K93" s="35">
        <v>7631.6</v>
      </c>
      <c r="L93" s="24">
        <v>7566.5</v>
      </c>
      <c r="M93" s="135"/>
    </row>
    <row r="94" spans="1:12" ht="15.75" hidden="1">
      <c r="A94" s="32"/>
      <c r="B94" s="32"/>
      <c r="C94" s="32"/>
      <c r="D94" s="32"/>
      <c r="E94" s="32"/>
      <c r="F94" s="32"/>
      <c r="G94" s="32"/>
      <c r="I94" s="40"/>
      <c r="J94" s="35">
        <f>J91-J93</f>
        <v>3956.499999999998</v>
      </c>
      <c r="K94" s="35">
        <f>K91-K93</f>
        <v>195.70999999999913</v>
      </c>
      <c r="L94" s="35">
        <f>L91-L93</f>
        <v>399.1400000000003</v>
      </c>
    </row>
    <row r="95" spans="1:12" ht="15.75" hidden="1">
      <c r="A95" s="32"/>
      <c r="B95" s="32"/>
      <c r="C95" s="32"/>
      <c r="D95" s="32"/>
      <c r="E95" s="32"/>
      <c r="F95" s="32"/>
      <c r="G95" s="32"/>
      <c r="I95" s="40"/>
      <c r="J95" s="41"/>
      <c r="K95" s="24">
        <f>K94/K91*100</f>
        <v>2.500348140037882</v>
      </c>
      <c r="L95" s="24">
        <f>L94/L91*100</f>
        <v>5.010771262572754</v>
      </c>
    </row>
    <row r="96" spans="1:12" ht="15.75" hidden="1">
      <c r="A96" s="32"/>
      <c r="B96" s="32"/>
      <c r="C96" s="32"/>
      <c r="D96" s="32"/>
      <c r="E96" s="32"/>
      <c r="F96" s="32"/>
      <c r="G96" s="32"/>
      <c r="I96" s="40"/>
      <c r="J96" s="41"/>
      <c r="K96" s="24"/>
      <c r="L96" s="24"/>
    </row>
    <row r="97" spans="1:12" ht="15.75" hidden="1">
      <c r="A97" s="32"/>
      <c r="B97" s="32"/>
      <c r="C97" s="32"/>
      <c r="D97" s="32"/>
      <c r="E97" s="32"/>
      <c r="F97" s="32"/>
      <c r="G97" s="32"/>
      <c r="I97" s="42"/>
      <c r="K97" s="24"/>
      <c r="L97" s="24"/>
    </row>
    <row r="98" spans="1:12" ht="15.75" hidden="1">
      <c r="A98" s="32"/>
      <c r="B98" s="32"/>
      <c r="C98" s="32"/>
      <c r="D98" s="32"/>
      <c r="E98" s="32"/>
      <c r="F98" s="32"/>
      <c r="G98" s="32"/>
      <c r="I98" s="43"/>
      <c r="K98" s="24"/>
      <c r="L98" s="24"/>
    </row>
    <row r="99" spans="1:12" ht="15.75" hidden="1">
      <c r="A99" s="32"/>
      <c r="B99" s="32"/>
      <c r="C99" s="32"/>
      <c r="D99" s="32"/>
      <c r="E99" s="32"/>
      <c r="F99" s="32"/>
      <c r="G99" s="32"/>
      <c r="I99" s="44"/>
      <c r="K99" s="24">
        <f>(K91-K85)*15%</f>
        <v>1162.2314999999999</v>
      </c>
      <c r="L99" s="24">
        <f>(L91-L85)*15%</f>
        <v>1182.9660000000001</v>
      </c>
    </row>
    <row r="100" spans="1:12" ht="15.75" hidden="1">
      <c r="A100" s="32"/>
      <c r="B100" s="32"/>
      <c r="C100" s="32"/>
      <c r="D100" s="32"/>
      <c r="E100" s="32"/>
      <c r="F100" s="32"/>
      <c r="G100" s="32"/>
      <c r="I100" s="44"/>
      <c r="K100" s="24"/>
      <c r="L100" s="24"/>
    </row>
    <row r="101" spans="1:12" ht="15.75" hidden="1">
      <c r="A101" s="32"/>
      <c r="B101" s="32"/>
      <c r="C101" s="32"/>
      <c r="D101" s="32"/>
      <c r="E101" s="32"/>
      <c r="F101" s="32"/>
      <c r="G101" s="32"/>
      <c r="I101" s="44"/>
      <c r="K101" s="24"/>
      <c r="L101" s="24"/>
    </row>
    <row r="102" spans="1:12" ht="15.75" hidden="1">
      <c r="A102" s="32"/>
      <c r="B102" s="32"/>
      <c r="C102" s="32"/>
      <c r="D102" s="32"/>
      <c r="E102" s="32"/>
      <c r="F102" s="32"/>
      <c r="G102" s="32"/>
      <c r="I102" s="44"/>
      <c r="K102" s="24"/>
      <c r="L102" s="24"/>
    </row>
    <row r="103" spans="1:12" ht="15.75">
      <c r="A103" s="32"/>
      <c r="B103" s="32"/>
      <c r="C103" s="32"/>
      <c r="D103" s="32"/>
      <c r="E103" s="32"/>
      <c r="F103" s="32"/>
      <c r="G103" s="32"/>
      <c r="I103" s="44"/>
      <c r="K103" s="24"/>
      <c r="L103" s="24"/>
    </row>
    <row r="104" spans="1:12" ht="15.75">
      <c r="A104" s="32"/>
      <c r="B104" s="32"/>
      <c r="C104" s="32"/>
      <c r="D104" s="32"/>
      <c r="E104" s="32"/>
      <c r="F104" s="32"/>
      <c r="G104" s="32"/>
      <c r="I104" s="44"/>
      <c r="K104" s="24"/>
      <c r="L104" s="24"/>
    </row>
    <row r="105" spans="1:12" ht="15.75">
      <c r="A105" s="32"/>
      <c r="B105" s="32"/>
      <c r="C105" s="32"/>
      <c r="D105" s="32"/>
      <c r="E105" s="32"/>
      <c r="F105" s="32"/>
      <c r="G105" s="32"/>
      <c r="I105" s="44"/>
      <c r="K105" s="24"/>
      <c r="L105" s="24"/>
    </row>
    <row r="106" spans="1:12" ht="15.75">
      <c r="A106" s="32"/>
      <c r="B106" s="32"/>
      <c r="C106" s="32"/>
      <c r="D106" s="32"/>
      <c r="E106" s="32"/>
      <c r="F106" s="32"/>
      <c r="G106" s="32"/>
      <c r="I106" s="44"/>
      <c r="K106" s="24"/>
      <c r="L106" s="24"/>
    </row>
    <row r="107" spans="1:12" ht="15.75">
      <c r="A107" s="32"/>
      <c r="B107" s="32"/>
      <c r="C107" s="32"/>
      <c r="D107" s="32"/>
      <c r="E107" s="32"/>
      <c r="F107" s="32"/>
      <c r="G107" s="32"/>
      <c r="I107" s="44"/>
      <c r="K107" s="24"/>
      <c r="L107" s="24"/>
    </row>
    <row r="108" spans="1:12" ht="15.75">
      <c r="A108" s="32"/>
      <c r="B108" s="32"/>
      <c r="C108" s="32"/>
      <c r="D108" s="32"/>
      <c r="E108" s="32"/>
      <c r="F108" s="32"/>
      <c r="G108" s="32"/>
      <c r="I108" s="44"/>
      <c r="K108" s="24"/>
      <c r="L108" s="24"/>
    </row>
    <row r="109" spans="1:12" ht="15.75">
      <c r="A109" s="32"/>
      <c r="B109" s="32"/>
      <c r="C109" s="32"/>
      <c r="D109" s="32"/>
      <c r="E109" s="32"/>
      <c r="F109" s="32"/>
      <c r="G109" s="32"/>
      <c r="I109" s="44"/>
      <c r="K109" s="24"/>
      <c r="L109" s="24"/>
    </row>
    <row r="110" spans="1:12" ht="15.75">
      <c r="A110" s="32"/>
      <c r="B110" s="32"/>
      <c r="C110" s="32"/>
      <c r="D110" s="32"/>
      <c r="E110" s="32"/>
      <c r="F110" s="32"/>
      <c r="G110" s="32"/>
      <c r="I110" s="44"/>
      <c r="K110" s="24"/>
      <c r="L110" s="24"/>
    </row>
    <row r="111" spans="1:12" ht="15.75">
      <c r="A111" s="32"/>
      <c r="B111" s="32"/>
      <c r="C111" s="32"/>
      <c r="D111" s="32"/>
      <c r="E111" s="32"/>
      <c r="F111" s="32"/>
      <c r="G111" s="32"/>
      <c r="I111" s="44"/>
      <c r="K111" s="24"/>
      <c r="L111" s="24"/>
    </row>
    <row r="112" spans="1:12" ht="15.75">
      <c r="A112" s="32"/>
      <c r="B112" s="32"/>
      <c r="C112" s="32"/>
      <c r="D112" s="32"/>
      <c r="E112" s="32"/>
      <c r="F112" s="32"/>
      <c r="G112" s="32"/>
      <c r="I112" s="44"/>
      <c r="K112" s="24"/>
      <c r="L112" s="24"/>
    </row>
    <row r="113" spans="1:12" ht="15.75">
      <c r="A113" s="32"/>
      <c r="B113" s="32"/>
      <c r="C113" s="32"/>
      <c r="D113" s="32"/>
      <c r="E113" s="32"/>
      <c r="F113" s="32"/>
      <c r="G113" s="32"/>
      <c r="I113" s="44"/>
      <c r="K113" s="24"/>
      <c r="L113" s="24"/>
    </row>
    <row r="114" spans="1:12" ht="15.75">
      <c r="A114" s="32"/>
      <c r="B114" s="32"/>
      <c r="C114" s="32"/>
      <c r="D114" s="32"/>
      <c r="E114" s="32"/>
      <c r="F114" s="32"/>
      <c r="G114" s="32"/>
      <c r="I114" s="44"/>
      <c r="K114" s="24"/>
      <c r="L114" s="24"/>
    </row>
    <row r="115" spans="1:12" ht="15.75">
      <c r="A115" s="32"/>
      <c r="B115" s="32"/>
      <c r="C115" s="32"/>
      <c r="D115" s="32"/>
      <c r="E115" s="32"/>
      <c r="F115" s="32"/>
      <c r="G115" s="32"/>
      <c r="I115" s="44"/>
      <c r="K115" s="24"/>
      <c r="L115" s="24"/>
    </row>
    <row r="116" spans="1:12" ht="15.75">
      <c r="A116" s="32"/>
      <c r="B116" s="32"/>
      <c r="C116" s="32"/>
      <c r="D116" s="32"/>
      <c r="E116" s="32"/>
      <c r="F116" s="32"/>
      <c r="G116" s="32"/>
      <c r="I116" s="44"/>
      <c r="K116" s="24"/>
      <c r="L116" s="24"/>
    </row>
    <row r="117" spans="1:12" ht="15.75">
      <c r="A117" s="32"/>
      <c r="B117" s="32"/>
      <c r="C117" s="32"/>
      <c r="D117" s="32"/>
      <c r="E117" s="32"/>
      <c r="F117" s="32"/>
      <c r="G117" s="32"/>
      <c r="I117" s="44"/>
      <c r="K117" s="24"/>
      <c r="L117" s="24"/>
    </row>
    <row r="118" spans="1:12" ht="15.75">
      <c r="A118" s="32"/>
      <c r="B118" s="32"/>
      <c r="C118" s="32"/>
      <c r="D118" s="32"/>
      <c r="E118" s="32"/>
      <c r="F118" s="32"/>
      <c r="G118" s="32"/>
      <c r="I118" s="44"/>
      <c r="K118" s="24"/>
      <c r="L118" s="24"/>
    </row>
    <row r="119" spans="1:12" ht="15.75">
      <c r="A119" s="32"/>
      <c r="B119" s="32"/>
      <c r="C119" s="32"/>
      <c r="D119" s="32"/>
      <c r="E119" s="32"/>
      <c r="F119" s="32"/>
      <c r="G119" s="32"/>
      <c r="I119" s="44"/>
      <c r="K119" s="24"/>
      <c r="L119" s="24"/>
    </row>
    <row r="120" spans="1:12" ht="15.75">
      <c r="A120" s="32"/>
      <c r="B120" s="32"/>
      <c r="C120" s="32"/>
      <c r="D120" s="32"/>
      <c r="E120" s="32"/>
      <c r="F120" s="32"/>
      <c r="G120" s="32"/>
      <c r="I120" s="44"/>
      <c r="K120" s="24"/>
      <c r="L120" s="24"/>
    </row>
    <row r="121" spans="1:12" ht="15.75">
      <c r="A121" s="32"/>
      <c r="B121" s="32"/>
      <c r="C121" s="32"/>
      <c r="D121" s="32"/>
      <c r="E121" s="32"/>
      <c r="F121" s="32"/>
      <c r="G121" s="32"/>
      <c r="I121" s="44"/>
      <c r="K121" s="24"/>
      <c r="L121" s="24"/>
    </row>
    <row r="122" spans="1:12" ht="15.75">
      <c r="A122" s="32"/>
      <c r="B122" s="32"/>
      <c r="C122" s="32"/>
      <c r="D122" s="32"/>
      <c r="E122" s="32"/>
      <c r="F122" s="32"/>
      <c r="G122" s="32"/>
      <c r="I122" s="44"/>
      <c r="K122" s="24"/>
      <c r="L122" s="24"/>
    </row>
    <row r="123" spans="1:12" ht="15.75">
      <c r="A123" s="32"/>
      <c r="B123" s="32"/>
      <c r="C123" s="32"/>
      <c r="D123" s="32"/>
      <c r="E123" s="32"/>
      <c r="F123" s="32"/>
      <c r="G123" s="32"/>
      <c r="I123" s="44"/>
      <c r="K123" s="24"/>
      <c r="L123" s="24"/>
    </row>
    <row r="124" spans="1:12" ht="15.75">
      <c r="A124" s="32"/>
      <c r="B124" s="32"/>
      <c r="C124" s="32"/>
      <c r="D124" s="32"/>
      <c r="E124" s="32"/>
      <c r="F124" s="32"/>
      <c r="G124" s="32"/>
      <c r="I124" s="44"/>
      <c r="K124" s="24"/>
      <c r="L124" s="24"/>
    </row>
    <row r="125" spans="1:12" ht="15.75">
      <c r="A125" s="32"/>
      <c r="B125" s="32"/>
      <c r="C125" s="32"/>
      <c r="D125" s="32"/>
      <c r="E125" s="32"/>
      <c r="F125" s="32"/>
      <c r="G125" s="32"/>
      <c r="I125" s="44"/>
      <c r="K125" s="24"/>
      <c r="L125" s="24"/>
    </row>
    <row r="126" spans="1:12" ht="15.75">
      <c r="A126" s="32"/>
      <c r="B126" s="32"/>
      <c r="C126" s="32"/>
      <c r="D126" s="32"/>
      <c r="E126" s="32"/>
      <c r="F126" s="32"/>
      <c r="G126" s="32"/>
      <c r="I126" s="44"/>
      <c r="K126" s="24"/>
      <c r="L126" s="24"/>
    </row>
    <row r="127" spans="1:12" ht="15.75">
      <c r="A127" s="32"/>
      <c r="B127" s="32"/>
      <c r="C127" s="32"/>
      <c r="D127" s="32"/>
      <c r="E127" s="32"/>
      <c r="F127" s="32"/>
      <c r="G127" s="32"/>
      <c r="I127" s="44"/>
      <c r="K127" s="24"/>
      <c r="L127" s="24"/>
    </row>
    <row r="128" spans="1:12" ht="15.75">
      <c r="A128" s="32"/>
      <c r="B128" s="32"/>
      <c r="C128" s="32"/>
      <c r="D128" s="32"/>
      <c r="E128" s="32"/>
      <c r="F128" s="32"/>
      <c r="G128" s="32"/>
      <c r="I128" s="44"/>
      <c r="K128" s="24"/>
      <c r="L128" s="24"/>
    </row>
    <row r="129" spans="1:12" ht="15.75">
      <c r="A129" s="32"/>
      <c r="B129" s="32"/>
      <c r="C129" s="32"/>
      <c r="D129" s="32"/>
      <c r="E129" s="32"/>
      <c r="F129" s="32"/>
      <c r="G129" s="32"/>
      <c r="I129" s="44"/>
      <c r="K129" s="24"/>
      <c r="L129" s="24"/>
    </row>
    <row r="130" spans="1:12" ht="15.75">
      <c r="A130" s="32"/>
      <c r="B130" s="32"/>
      <c r="C130" s="32"/>
      <c r="D130" s="32"/>
      <c r="E130" s="32"/>
      <c r="F130" s="32"/>
      <c r="G130" s="32"/>
      <c r="I130" s="44"/>
      <c r="K130" s="24"/>
      <c r="L130" s="24"/>
    </row>
    <row r="131" spans="1:12" ht="15.75">
      <c r="A131" s="32"/>
      <c r="B131" s="32"/>
      <c r="C131" s="32"/>
      <c r="D131" s="32"/>
      <c r="E131" s="32"/>
      <c r="F131" s="32"/>
      <c r="G131" s="32"/>
      <c r="I131" s="44"/>
      <c r="K131" s="24"/>
      <c r="L131" s="24"/>
    </row>
    <row r="132" spans="1:12" ht="15.75">
      <c r="A132" s="32"/>
      <c r="B132" s="32"/>
      <c r="C132" s="32"/>
      <c r="D132" s="32"/>
      <c r="E132" s="32"/>
      <c r="F132" s="32"/>
      <c r="G132" s="32"/>
      <c r="I132" s="44"/>
      <c r="K132" s="24"/>
      <c r="L132" s="24"/>
    </row>
    <row r="133" spans="1:12" ht="15.75">
      <c r="A133" s="32"/>
      <c r="B133" s="32"/>
      <c r="C133" s="32"/>
      <c r="D133" s="32"/>
      <c r="E133" s="32"/>
      <c r="F133" s="32"/>
      <c r="G133" s="32"/>
      <c r="I133" s="44"/>
      <c r="K133" s="24"/>
      <c r="L133" s="24"/>
    </row>
    <row r="134" spans="1:12" ht="15.75">
      <c r="A134" s="32"/>
      <c r="B134" s="32"/>
      <c r="C134" s="32"/>
      <c r="D134" s="32"/>
      <c r="E134" s="32"/>
      <c r="F134" s="32"/>
      <c r="G134" s="32"/>
      <c r="I134" s="44"/>
      <c r="K134" s="24"/>
      <c r="L134" s="24"/>
    </row>
    <row r="135" spans="1:12" ht="15.75">
      <c r="A135" s="32"/>
      <c r="B135" s="32"/>
      <c r="C135" s="32"/>
      <c r="D135" s="32"/>
      <c r="E135" s="32"/>
      <c r="F135" s="32"/>
      <c r="G135" s="32"/>
      <c r="I135" s="44"/>
      <c r="K135" s="24"/>
      <c r="L135" s="24"/>
    </row>
    <row r="136" spans="1:12" ht="15.75">
      <c r="A136" s="32"/>
      <c r="B136" s="32"/>
      <c r="C136" s="32"/>
      <c r="D136" s="32"/>
      <c r="E136" s="32"/>
      <c r="F136" s="32"/>
      <c r="G136" s="32"/>
      <c r="I136" s="44"/>
      <c r="K136" s="24"/>
      <c r="L136" s="24"/>
    </row>
    <row r="137" spans="1:12" ht="15.75">
      <c r="A137" s="32"/>
      <c r="B137" s="32"/>
      <c r="C137" s="32"/>
      <c r="D137" s="32"/>
      <c r="E137" s="32"/>
      <c r="F137" s="32"/>
      <c r="G137" s="32"/>
      <c r="I137" s="44"/>
      <c r="K137" s="24"/>
      <c r="L137" s="24"/>
    </row>
    <row r="138" spans="1:12" ht="15.75">
      <c r="A138" s="32"/>
      <c r="B138" s="32"/>
      <c r="C138" s="32"/>
      <c r="D138" s="32"/>
      <c r="E138" s="32"/>
      <c r="F138" s="32"/>
      <c r="G138" s="32"/>
      <c r="I138" s="44"/>
      <c r="K138" s="24"/>
      <c r="L138" s="24"/>
    </row>
    <row r="139" spans="1:12" ht="15.75">
      <c r="A139" s="32"/>
      <c r="B139" s="32"/>
      <c r="C139" s="32"/>
      <c r="D139" s="32"/>
      <c r="E139" s="32"/>
      <c r="F139" s="32"/>
      <c r="G139" s="32"/>
      <c r="I139" s="44"/>
      <c r="K139" s="24"/>
      <c r="L139" s="24"/>
    </row>
    <row r="140" spans="1:12" ht="15.75">
      <c r="A140" s="32"/>
      <c r="B140" s="32"/>
      <c r="C140" s="32"/>
      <c r="D140" s="32"/>
      <c r="E140" s="32"/>
      <c r="F140" s="32"/>
      <c r="G140" s="32"/>
      <c r="I140" s="44"/>
      <c r="K140" s="24"/>
      <c r="L140" s="24"/>
    </row>
    <row r="141" spans="1:12" ht="15.75">
      <c r="A141" s="32"/>
      <c r="B141" s="32"/>
      <c r="C141" s="32"/>
      <c r="D141" s="32"/>
      <c r="E141" s="32"/>
      <c r="F141" s="32"/>
      <c r="G141" s="32"/>
      <c r="I141" s="44"/>
      <c r="K141" s="24"/>
      <c r="L141" s="24"/>
    </row>
    <row r="142" spans="1:12" ht="15.75">
      <c r="A142" s="32"/>
      <c r="B142" s="32"/>
      <c r="C142" s="32"/>
      <c r="D142" s="32"/>
      <c r="E142" s="32"/>
      <c r="F142" s="32"/>
      <c r="G142" s="32"/>
      <c r="I142" s="44"/>
      <c r="K142" s="24"/>
      <c r="L142" s="24"/>
    </row>
    <row r="143" spans="1:12" ht="15.75">
      <c r="A143" s="32"/>
      <c r="B143" s="32"/>
      <c r="C143" s="32"/>
      <c r="D143" s="32"/>
      <c r="E143" s="32"/>
      <c r="F143" s="32"/>
      <c r="G143" s="32"/>
      <c r="I143" s="44"/>
      <c r="K143" s="24"/>
      <c r="L143" s="24"/>
    </row>
    <row r="144" spans="1:12" ht="15.75">
      <c r="A144" s="32"/>
      <c r="B144" s="32"/>
      <c r="C144" s="32"/>
      <c r="D144" s="32"/>
      <c r="E144" s="32"/>
      <c r="F144" s="32"/>
      <c r="G144" s="32"/>
      <c r="I144" s="44"/>
      <c r="K144" s="24"/>
      <c r="L144" s="24"/>
    </row>
    <row r="145" spans="1:12" ht="15.75">
      <c r="A145" s="32"/>
      <c r="B145" s="32"/>
      <c r="C145" s="32"/>
      <c r="D145" s="32"/>
      <c r="E145" s="32"/>
      <c r="F145" s="32"/>
      <c r="G145" s="32"/>
      <c r="I145" s="44"/>
      <c r="K145" s="24"/>
      <c r="L145" s="24"/>
    </row>
    <row r="146" spans="1:12" ht="15.75">
      <c r="A146" s="32"/>
      <c r="B146" s="32"/>
      <c r="C146" s="32"/>
      <c r="D146" s="32"/>
      <c r="E146" s="32"/>
      <c r="F146" s="32"/>
      <c r="G146" s="32"/>
      <c r="I146" s="44"/>
      <c r="K146" s="24"/>
      <c r="L146" s="24"/>
    </row>
    <row r="147" spans="1:12" ht="15.75">
      <c r="A147" s="32"/>
      <c r="B147" s="32"/>
      <c r="C147" s="32"/>
      <c r="D147" s="32"/>
      <c r="E147" s="32"/>
      <c r="F147" s="32"/>
      <c r="G147" s="32"/>
      <c r="I147" s="44"/>
      <c r="K147" s="24"/>
      <c r="L147" s="24"/>
    </row>
    <row r="148" spans="1:12" ht="15.75">
      <c r="A148" s="32"/>
      <c r="B148" s="32"/>
      <c r="C148" s="32"/>
      <c r="D148" s="32"/>
      <c r="E148" s="32"/>
      <c r="F148" s="32"/>
      <c r="G148" s="32"/>
      <c r="I148" s="44"/>
      <c r="K148" s="24"/>
      <c r="L148" s="24"/>
    </row>
    <row r="149" spans="1:12" ht="15.75">
      <c r="A149" s="32"/>
      <c r="B149" s="32"/>
      <c r="C149" s="32"/>
      <c r="D149" s="32"/>
      <c r="E149" s="32"/>
      <c r="F149" s="32"/>
      <c r="G149" s="32"/>
      <c r="I149" s="44"/>
      <c r="K149" s="24"/>
      <c r="L149" s="24"/>
    </row>
    <row r="150" spans="1:12" ht="15.75">
      <c r="A150" s="32"/>
      <c r="B150" s="32"/>
      <c r="C150" s="32"/>
      <c r="D150" s="32"/>
      <c r="E150" s="32"/>
      <c r="F150" s="32"/>
      <c r="G150" s="32"/>
      <c r="I150" s="44"/>
      <c r="K150" s="24"/>
      <c r="L150" s="24"/>
    </row>
    <row r="151" spans="1:12" ht="15.75">
      <c r="A151" s="32"/>
      <c r="B151" s="32"/>
      <c r="C151" s="32"/>
      <c r="D151" s="32"/>
      <c r="E151" s="32"/>
      <c r="F151" s="32"/>
      <c r="G151" s="32"/>
      <c r="I151" s="44"/>
      <c r="K151" s="24"/>
      <c r="L151" s="24"/>
    </row>
    <row r="152" spans="1:12" ht="15.75">
      <c r="A152" s="32"/>
      <c r="B152" s="32"/>
      <c r="C152" s="32"/>
      <c r="D152" s="32"/>
      <c r="E152" s="32"/>
      <c r="F152" s="32"/>
      <c r="G152" s="32"/>
      <c r="I152" s="44"/>
      <c r="K152" s="24"/>
      <c r="L152" s="24"/>
    </row>
    <row r="153" spans="1:12" ht="15.75">
      <c r="A153" s="32"/>
      <c r="B153" s="32"/>
      <c r="C153" s="32"/>
      <c r="D153" s="32"/>
      <c r="E153" s="32"/>
      <c r="F153" s="32"/>
      <c r="G153" s="32"/>
      <c r="I153" s="44"/>
      <c r="K153" s="24"/>
      <c r="L153" s="24"/>
    </row>
    <row r="154" spans="1:12" ht="15.75">
      <c r="A154" s="32"/>
      <c r="B154" s="32"/>
      <c r="C154" s="32"/>
      <c r="D154" s="32"/>
      <c r="E154" s="32"/>
      <c r="F154" s="32"/>
      <c r="G154" s="32"/>
      <c r="I154" s="44"/>
      <c r="K154" s="24"/>
      <c r="L154" s="24"/>
    </row>
    <row r="155" spans="1:12" ht="15.75">
      <c r="A155" s="32"/>
      <c r="B155" s="32"/>
      <c r="C155" s="32"/>
      <c r="D155" s="32"/>
      <c r="E155" s="32"/>
      <c r="F155" s="32"/>
      <c r="G155" s="32"/>
      <c r="I155" s="44"/>
      <c r="K155" s="24"/>
      <c r="L155" s="24"/>
    </row>
    <row r="156" spans="1:12" ht="15.75">
      <c r="A156" s="32"/>
      <c r="B156" s="32"/>
      <c r="C156" s="32"/>
      <c r="D156" s="32"/>
      <c r="E156" s="32"/>
      <c r="F156" s="32"/>
      <c r="G156" s="32"/>
      <c r="I156" s="44"/>
      <c r="K156" s="24"/>
      <c r="L156" s="24"/>
    </row>
    <row r="157" spans="1:12" ht="15.75">
      <c r="A157" s="32"/>
      <c r="B157" s="32"/>
      <c r="C157" s="32"/>
      <c r="D157" s="32"/>
      <c r="E157" s="32"/>
      <c r="F157" s="32"/>
      <c r="G157" s="32"/>
      <c r="I157" s="44"/>
      <c r="K157" s="24"/>
      <c r="L157" s="24"/>
    </row>
    <row r="158" spans="1:12" ht="15.75">
      <c r="A158" s="32"/>
      <c r="B158" s="32"/>
      <c r="C158" s="32"/>
      <c r="D158" s="32"/>
      <c r="E158" s="32"/>
      <c r="F158" s="32"/>
      <c r="G158" s="32"/>
      <c r="I158" s="44"/>
      <c r="K158" s="24"/>
      <c r="L158" s="24"/>
    </row>
    <row r="159" spans="1:12" ht="15.75">
      <c r="A159" s="32"/>
      <c r="B159" s="32"/>
      <c r="C159" s="32"/>
      <c r="D159" s="32"/>
      <c r="E159" s="32"/>
      <c r="F159" s="32"/>
      <c r="G159" s="32"/>
      <c r="I159" s="44"/>
      <c r="K159" s="24"/>
      <c r="L159" s="24"/>
    </row>
    <row r="160" spans="1:12" ht="15.75">
      <c r="A160" s="32"/>
      <c r="B160" s="32"/>
      <c r="C160" s="32"/>
      <c r="D160" s="32"/>
      <c r="E160" s="32"/>
      <c r="F160" s="32"/>
      <c r="G160" s="32"/>
      <c r="I160" s="44"/>
      <c r="K160" s="24"/>
      <c r="L160" s="24"/>
    </row>
    <row r="161" spans="1:12" ht="15.75">
      <c r="A161" s="32"/>
      <c r="B161" s="32"/>
      <c r="C161" s="32"/>
      <c r="D161" s="32"/>
      <c r="E161" s="32"/>
      <c r="F161" s="32"/>
      <c r="G161" s="32"/>
      <c r="I161" s="44"/>
      <c r="K161" s="24"/>
      <c r="L161" s="24"/>
    </row>
    <row r="162" spans="1:12" ht="15.75">
      <c r="A162" s="32"/>
      <c r="B162" s="32"/>
      <c r="C162" s="32"/>
      <c r="D162" s="32"/>
      <c r="E162" s="32"/>
      <c r="F162" s="32"/>
      <c r="G162" s="32"/>
      <c r="I162" s="44"/>
      <c r="K162" s="24"/>
      <c r="L162" s="24"/>
    </row>
    <row r="163" spans="1:12" ht="15.75">
      <c r="A163" s="32"/>
      <c r="B163" s="32"/>
      <c r="C163" s="32"/>
      <c r="D163" s="32"/>
      <c r="E163" s="32"/>
      <c r="F163" s="32"/>
      <c r="G163" s="32"/>
      <c r="I163" s="44"/>
      <c r="K163" s="24"/>
      <c r="L163" s="24"/>
    </row>
    <row r="164" spans="1:12" ht="15.75">
      <c r="A164" s="32"/>
      <c r="B164" s="32"/>
      <c r="C164" s="32"/>
      <c r="D164" s="32"/>
      <c r="E164" s="32"/>
      <c r="F164" s="32"/>
      <c r="G164" s="32"/>
      <c r="I164" s="44"/>
      <c r="K164" s="24"/>
      <c r="L164" s="24"/>
    </row>
    <row r="165" spans="1:12" ht="15.75">
      <c r="A165" s="32"/>
      <c r="B165" s="32"/>
      <c r="C165" s="32"/>
      <c r="D165" s="32"/>
      <c r="E165" s="32"/>
      <c r="F165" s="32"/>
      <c r="G165" s="32"/>
      <c r="I165" s="44"/>
      <c r="K165" s="24"/>
      <c r="L165" s="24"/>
    </row>
    <row r="166" spans="1:12" ht="15.75">
      <c r="A166" s="32"/>
      <c r="B166" s="32"/>
      <c r="C166" s="32"/>
      <c r="D166" s="32"/>
      <c r="E166" s="32"/>
      <c r="F166" s="32"/>
      <c r="G166" s="32"/>
      <c r="I166" s="44"/>
      <c r="K166" s="24"/>
      <c r="L166" s="24"/>
    </row>
    <row r="167" spans="1:12" ht="15.75">
      <c r="A167" s="32"/>
      <c r="B167" s="32"/>
      <c r="C167" s="32"/>
      <c r="D167" s="32"/>
      <c r="E167" s="32"/>
      <c r="F167" s="32"/>
      <c r="G167" s="32"/>
      <c r="I167" s="44"/>
      <c r="K167" s="24"/>
      <c r="L167" s="24"/>
    </row>
    <row r="168" spans="1:12" ht="15.75">
      <c r="A168" s="32"/>
      <c r="B168" s="32"/>
      <c r="C168" s="32"/>
      <c r="D168" s="32"/>
      <c r="E168" s="32"/>
      <c r="F168" s="32"/>
      <c r="G168" s="32"/>
      <c r="I168" s="44"/>
      <c r="K168" s="24"/>
      <c r="L168" s="24"/>
    </row>
    <row r="169" spans="1:12" ht="15.75">
      <c r="A169" s="32"/>
      <c r="B169" s="32"/>
      <c r="C169" s="32"/>
      <c r="D169" s="32"/>
      <c r="E169" s="32"/>
      <c r="F169" s="32"/>
      <c r="G169" s="32"/>
      <c r="I169" s="44"/>
      <c r="K169" s="24"/>
      <c r="L169" s="24"/>
    </row>
    <row r="170" spans="1:12" ht="15.75">
      <c r="A170" s="32"/>
      <c r="B170" s="32"/>
      <c r="C170" s="32"/>
      <c r="D170" s="32"/>
      <c r="E170" s="32"/>
      <c r="F170" s="32"/>
      <c r="G170" s="32"/>
      <c r="I170" s="44"/>
      <c r="K170" s="24"/>
      <c r="L170" s="24"/>
    </row>
    <row r="171" spans="1:12" ht="15.75">
      <c r="A171" s="32"/>
      <c r="B171" s="32"/>
      <c r="C171" s="32"/>
      <c r="D171" s="32"/>
      <c r="E171" s="32"/>
      <c r="F171" s="32"/>
      <c r="G171" s="32"/>
      <c r="I171" s="44"/>
      <c r="K171" s="24"/>
      <c r="L171" s="24"/>
    </row>
    <row r="172" spans="1:12" ht="15.75">
      <c r="A172" s="32"/>
      <c r="B172" s="32"/>
      <c r="C172" s="32"/>
      <c r="D172" s="32"/>
      <c r="E172" s="32"/>
      <c r="F172" s="32"/>
      <c r="G172" s="32"/>
      <c r="I172" s="44"/>
      <c r="K172" s="24"/>
      <c r="L172" s="24"/>
    </row>
    <row r="173" spans="1:12" ht="15.75">
      <c r="A173" s="32"/>
      <c r="B173" s="32"/>
      <c r="C173" s="32"/>
      <c r="D173" s="32"/>
      <c r="E173" s="32"/>
      <c r="F173" s="32"/>
      <c r="G173" s="32"/>
      <c r="I173" s="44"/>
      <c r="K173" s="24"/>
      <c r="L173" s="24"/>
    </row>
    <row r="174" spans="1:12" ht="15.75">
      <c r="A174" s="32"/>
      <c r="B174" s="32"/>
      <c r="C174" s="32"/>
      <c r="D174" s="32"/>
      <c r="E174" s="32"/>
      <c r="F174" s="32"/>
      <c r="G174" s="32"/>
      <c r="I174" s="44"/>
      <c r="K174" s="24"/>
      <c r="L174" s="24"/>
    </row>
    <row r="175" spans="1:12" ht="15.75">
      <c r="A175" s="32"/>
      <c r="B175" s="32"/>
      <c r="C175" s="32"/>
      <c r="D175" s="32"/>
      <c r="E175" s="32"/>
      <c r="F175" s="32"/>
      <c r="G175" s="32"/>
      <c r="I175" s="44"/>
      <c r="K175" s="24"/>
      <c r="L175" s="24"/>
    </row>
    <row r="176" spans="1:12" ht="15.75">
      <c r="A176" s="32"/>
      <c r="B176" s="32"/>
      <c r="C176" s="32"/>
      <c r="D176" s="32"/>
      <c r="E176" s="32"/>
      <c r="F176" s="32"/>
      <c r="G176" s="32"/>
      <c r="I176" s="44"/>
      <c r="K176" s="24"/>
      <c r="L176" s="24"/>
    </row>
    <row r="177" spans="1:12" ht="15.75">
      <c r="A177" s="32"/>
      <c r="B177" s="32"/>
      <c r="C177" s="32"/>
      <c r="D177" s="32"/>
      <c r="E177" s="32"/>
      <c r="F177" s="32"/>
      <c r="G177" s="32"/>
      <c r="I177" s="44"/>
      <c r="K177" s="24"/>
      <c r="L177" s="24"/>
    </row>
    <row r="178" spans="1:12" ht="15.75">
      <c r="A178" s="32"/>
      <c r="B178" s="32"/>
      <c r="C178" s="32"/>
      <c r="D178" s="32"/>
      <c r="E178" s="32"/>
      <c r="F178" s="32"/>
      <c r="G178" s="32"/>
      <c r="I178" s="44"/>
      <c r="K178" s="24"/>
      <c r="L178" s="24"/>
    </row>
    <row r="179" spans="1:12" ht="15.75">
      <c r="A179" s="32"/>
      <c r="B179" s="32"/>
      <c r="C179" s="32"/>
      <c r="D179" s="32"/>
      <c r="E179" s="32"/>
      <c r="F179" s="32"/>
      <c r="G179" s="32"/>
      <c r="I179" s="44"/>
      <c r="K179" s="24"/>
      <c r="L179" s="24"/>
    </row>
    <row r="180" spans="1:12" ht="15.75">
      <c r="A180" s="32"/>
      <c r="B180" s="32"/>
      <c r="C180" s="32"/>
      <c r="D180" s="32"/>
      <c r="E180" s="32"/>
      <c r="F180" s="32"/>
      <c r="G180" s="32"/>
      <c r="I180" s="44"/>
      <c r="K180" s="24"/>
      <c r="L180" s="24"/>
    </row>
    <row r="181" spans="1:12" ht="15.75">
      <c r="A181" s="32"/>
      <c r="B181" s="32"/>
      <c r="C181" s="32"/>
      <c r="D181" s="32"/>
      <c r="E181" s="32"/>
      <c r="F181" s="32"/>
      <c r="G181" s="32"/>
      <c r="I181" s="44"/>
      <c r="K181" s="24"/>
      <c r="L181" s="24"/>
    </row>
    <row r="182" spans="1:12" ht="15.75">
      <c r="A182" s="32"/>
      <c r="B182" s="32"/>
      <c r="C182" s="32"/>
      <c r="D182" s="32"/>
      <c r="E182" s="32"/>
      <c r="F182" s="32"/>
      <c r="G182" s="32"/>
      <c r="I182" s="44"/>
      <c r="K182" s="24"/>
      <c r="L182" s="24"/>
    </row>
    <row r="183" spans="1:12" ht="15.75">
      <c r="A183" s="32"/>
      <c r="B183" s="32"/>
      <c r="C183" s="32"/>
      <c r="D183" s="32"/>
      <c r="E183" s="32"/>
      <c r="F183" s="32"/>
      <c r="G183" s="32"/>
      <c r="I183" s="44"/>
      <c r="K183" s="24"/>
      <c r="L183" s="24"/>
    </row>
    <row r="184" spans="1:12" ht="15.75">
      <c r="A184" s="32"/>
      <c r="B184" s="32"/>
      <c r="C184" s="32"/>
      <c r="D184" s="32"/>
      <c r="E184" s="32"/>
      <c r="F184" s="32"/>
      <c r="G184" s="32"/>
      <c r="I184" s="44"/>
      <c r="K184" s="24"/>
      <c r="L184" s="24"/>
    </row>
    <row r="185" spans="1:12" ht="15.75">
      <c r="A185" s="32"/>
      <c r="B185" s="32"/>
      <c r="C185" s="32"/>
      <c r="D185" s="32"/>
      <c r="E185" s="32"/>
      <c r="F185" s="32"/>
      <c r="G185" s="32"/>
      <c r="I185" s="44"/>
      <c r="K185" s="24"/>
      <c r="L185" s="24"/>
    </row>
    <row r="186" spans="1:12" ht="15.75">
      <c r="A186" s="32"/>
      <c r="B186" s="32"/>
      <c r="C186" s="32"/>
      <c r="D186" s="32"/>
      <c r="E186" s="32"/>
      <c r="F186" s="32"/>
      <c r="G186" s="32"/>
      <c r="I186" s="44"/>
      <c r="K186" s="24"/>
      <c r="L186" s="24"/>
    </row>
    <row r="187" spans="1:12" ht="15.75">
      <c r="A187" s="32"/>
      <c r="B187" s="32"/>
      <c r="C187" s="32"/>
      <c r="D187" s="32"/>
      <c r="E187" s="32"/>
      <c r="F187" s="32"/>
      <c r="G187" s="32"/>
      <c r="I187" s="44"/>
      <c r="K187" s="24"/>
      <c r="L187" s="24"/>
    </row>
    <row r="188" spans="1:12" ht="15.75">
      <c r="A188" s="32"/>
      <c r="B188" s="32"/>
      <c r="C188" s="32"/>
      <c r="D188" s="32"/>
      <c r="E188" s="32"/>
      <c r="F188" s="32"/>
      <c r="G188" s="32"/>
      <c r="I188" s="44"/>
      <c r="K188" s="24"/>
      <c r="L188" s="24"/>
    </row>
    <row r="189" spans="1:12" ht="15.75">
      <c r="A189" s="32"/>
      <c r="B189" s="32"/>
      <c r="C189" s="32"/>
      <c r="D189" s="32"/>
      <c r="E189" s="32"/>
      <c r="F189" s="32"/>
      <c r="G189" s="32"/>
      <c r="I189" s="44"/>
      <c r="K189" s="24"/>
      <c r="L189" s="24"/>
    </row>
    <row r="190" spans="1:12" ht="15.75">
      <c r="A190" s="32"/>
      <c r="B190" s="32"/>
      <c r="C190" s="32"/>
      <c r="D190" s="32"/>
      <c r="E190" s="32"/>
      <c r="F190" s="32"/>
      <c r="G190" s="32"/>
      <c r="I190" s="44"/>
      <c r="K190" s="24"/>
      <c r="L190" s="24"/>
    </row>
    <row r="191" spans="1:12" ht="15.75">
      <c r="A191" s="32"/>
      <c r="B191" s="32"/>
      <c r="C191" s="32"/>
      <c r="D191" s="32"/>
      <c r="E191" s="32"/>
      <c r="F191" s="32"/>
      <c r="G191" s="32"/>
      <c r="I191" s="44"/>
      <c r="K191" s="24"/>
      <c r="L191" s="24"/>
    </row>
    <row r="192" spans="1:12" ht="15.75">
      <c r="A192" s="32"/>
      <c r="B192" s="32"/>
      <c r="C192" s="32"/>
      <c r="D192" s="32"/>
      <c r="E192" s="32"/>
      <c r="F192" s="32"/>
      <c r="G192" s="32"/>
      <c r="I192" s="44"/>
      <c r="K192" s="24"/>
      <c r="L192" s="24"/>
    </row>
    <row r="193" spans="1:12" ht="15.75">
      <c r="A193" s="32"/>
      <c r="B193" s="32"/>
      <c r="C193" s="32"/>
      <c r="D193" s="32"/>
      <c r="E193" s="32"/>
      <c r="F193" s="32"/>
      <c r="G193" s="32"/>
      <c r="I193" s="44"/>
      <c r="K193" s="24"/>
      <c r="L193" s="24"/>
    </row>
    <row r="194" spans="1:12" ht="15.75">
      <c r="A194" s="32"/>
      <c r="B194" s="32"/>
      <c r="C194" s="32"/>
      <c r="D194" s="32"/>
      <c r="E194" s="32"/>
      <c r="F194" s="32"/>
      <c r="G194" s="32"/>
      <c r="I194" s="44"/>
      <c r="K194" s="24"/>
      <c r="L194" s="24"/>
    </row>
    <row r="195" spans="1:12" ht="15.75">
      <c r="A195" s="32"/>
      <c r="B195" s="32"/>
      <c r="C195" s="32"/>
      <c r="D195" s="32"/>
      <c r="E195" s="32"/>
      <c r="F195" s="32"/>
      <c r="G195" s="32"/>
      <c r="I195" s="44"/>
      <c r="K195" s="24"/>
      <c r="L195" s="24"/>
    </row>
    <row r="196" spans="1:12" ht="15.75">
      <c r="A196" s="32"/>
      <c r="B196" s="32"/>
      <c r="C196" s="32"/>
      <c r="D196" s="32"/>
      <c r="E196" s="32"/>
      <c r="F196" s="32"/>
      <c r="G196" s="32"/>
      <c r="I196" s="44"/>
      <c r="K196" s="24"/>
      <c r="L196" s="24"/>
    </row>
    <row r="197" spans="1:12" ht="15.75">
      <c r="A197" s="32"/>
      <c r="B197" s="32"/>
      <c r="C197" s="32"/>
      <c r="D197" s="32"/>
      <c r="E197" s="32"/>
      <c r="F197" s="32"/>
      <c r="G197" s="32"/>
      <c r="I197" s="44"/>
      <c r="K197" s="24"/>
      <c r="L197" s="24"/>
    </row>
    <row r="198" spans="1:12" ht="15.75">
      <c r="A198" s="32"/>
      <c r="B198" s="32"/>
      <c r="C198" s="32"/>
      <c r="D198" s="32"/>
      <c r="E198" s="32"/>
      <c r="F198" s="32"/>
      <c r="G198" s="32"/>
      <c r="I198" s="44"/>
      <c r="K198" s="24"/>
      <c r="L198" s="24"/>
    </row>
    <row r="199" spans="1:12" ht="15.75">
      <c r="A199" s="32"/>
      <c r="B199" s="32"/>
      <c r="C199" s="32"/>
      <c r="D199" s="32"/>
      <c r="E199" s="32"/>
      <c r="F199" s="32"/>
      <c r="G199" s="32"/>
      <c r="I199" s="44"/>
      <c r="L199" s="33"/>
    </row>
    <row r="200" spans="1:12" ht="15.75">
      <c r="A200" s="32"/>
      <c r="B200" s="32"/>
      <c r="C200" s="32"/>
      <c r="D200" s="32"/>
      <c r="E200" s="32"/>
      <c r="F200" s="32"/>
      <c r="G200" s="32"/>
      <c r="I200" s="44"/>
      <c r="L200" s="33"/>
    </row>
    <row r="201" spans="1:12" ht="15.75">
      <c r="A201" s="32"/>
      <c r="B201" s="32"/>
      <c r="C201" s="32"/>
      <c r="D201" s="32"/>
      <c r="E201" s="32"/>
      <c r="F201" s="32"/>
      <c r="G201" s="32"/>
      <c r="I201" s="44"/>
      <c r="L201" s="33"/>
    </row>
    <row r="202" spans="1:12" ht="15.75">
      <c r="A202" s="32"/>
      <c r="B202" s="32"/>
      <c r="C202" s="32"/>
      <c r="D202" s="32"/>
      <c r="E202" s="32"/>
      <c r="F202" s="32"/>
      <c r="G202" s="32"/>
      <c r="I202" s="44"/>
      <c r="L202" s="33"/>
    </row>
    <row r="203" spans="1:12" ht="15.75">
      <c r="A203" s="32"/>
      <c r="B203" s="32"/>
      <c r="C203" s="32"/>
      <c r="D203" s="32"/>
      <c r="E203" s="32"/>
      <c r="F203" s="32"/>
      <c r="G203" s="32"/>
      <c r="I203" s="44"/>
      <c r="L203" s="33"/>
    </row>
    <row r="204" spans="1:12" ht="15.75">
      <c r="A204" s="32"/>
      <c r="B204" s="32"/>
      <c r="C204" s="32"/>
      <c r="D204" s="32"/>
      <c r="E204" s="32"/>
      <c r="F204" s="32"/>
      <c r="G204" s="32"/>
      <c r="I204" s="44"/>
      <c r="L204" s="33"/>
    </row>
    <row r="205" spans="1:12" ht="15.75">
      <c r="A205" s="32"/>
      <c r="B205" s="32"/>
      <c r="C205" s="32"/>
      <c r="D205" s="32"/>
      <c r="E205" s="32"/>
      <c r="F205" s="32"/>
      <c r="G205" s="32"/>
      <c r="I205" s="44"/>
      <c r="L205" s="33"/>
    </row>
    <row r="206" spans="1:12" ht="15.75">
      <c r="A206" s="32"/>
      <c r="B206" s="32"/>
      <c r="C206" s="32"/>
      <c r="D206" s="32"/>
      <c r="E206" s="32"/>
      <c r="F206" s="32"/>
      <c r="G206" s="32"/>
      <c r="I206" s="44"/>
      <c r="L206" s="33"/>
    </row>
    <row r="207" spans="1:12" ht="15.75">
      <c r="A207" s="32"/>
      <c r="B207" s="32"/>
      <c r="C207" s="32"/>
      <c r="D207" s="32"/>
      <c r="E207" s="32"/>
      <c r="F207" s="32"/>
      <c r="G207" s="32"/>
      <c r="I207" s="44"/>
      <c r="L207" s="33"/>
    </row>
    <row r="208" spans="1:12" ht="15.75">
      <c r="A208" s="32"/>
      <c r="B208" s="32"/>
      <c r="C208" s="32"/>
      <c r="D208" s="32"/>
      <c r="E208" s="32"/>
      <c r="F208" s="32"/>
      <c r="G208" s="32"/>
      <c r="I208" s="44"/>
      <c r="L208" s="33"/>
    </row>
    <row r="209" spans="1:12" ht="15.75">
      <c r="A209" s="32"/>
      <c r="B209" s="32"/>
      <c r="C209" s="32"/>
      <c r="D209" s="32"/>
      <c r="E209" s="32"/>
      <c r="F209" s="32"/>
      <c r="G209" s="32"/>
      <c r="I209" s="44"/>
      <c r="L209" s="33"/>
    </row>
    <row r="210" spans="1:12" ht="15.75">
      <c r="A210" s="32"/>
      <c r="B210" s="32"/>
      <c r="C210" s="32"/>
      <c r="D210" s="32"/>
      <c r="E210" s="32"/>
      <c r="F210" s="32"/>
      <c r="G210" s="32"/>
      <c r="I210" s="44"/>
      <c r="L210" s="33"/>
    </row>
    <row r="211" spans="1:12" ht="15.75">
      <c r="A211" s="32"/>
      <c r="B211" s="32"/>
      <c r="C211" s="32"/>
      <c r="D211" s="32"/>
      <c r="E211" s="32"/>
      <c r="F211" s="32"/>
      <c r="G211" s="32"/>
      <c r="I211" s="44"/>
      <c r="L211" s="33"/>
    </row>
    <row r="212" spans="1:12" ht="15.75">
      <c r="A212" s="32"/>
      <c r="B212" s="32"/>
      <c r="C212" s="32"/>
      <c r="D212" s="32"/>
      <c r="E212" s="32"/>
      <c r="F212" s="32"/>
      <c r="G212" s="32"/>
      <c r="I212" s="44"/>
      <c r="L212" s="33"/>
    </row>
    <row r="213" spans="1:12" ht="15.75">
      <c r="A213" s="32"/>
      <c r="B213" s="32"/>
      <c r="C213" s="32"/>
      <c r="D213" s="32"/>
      <c r="E213" s="32"/>
      <c r="F213" s="32"/>
      <c r="G213" s="32"/>
      <c r="I213" s="44"/>
      <c r="L213" s="33"/>
    </row>
    <row r="214" spans="1:12" ht="15.75">
      <c r="A214" s="32"/>
      <c r="B214" s="32"/>
      <c r="C214" s="32"/>
      <c r="D214" s="32"/>
      <c r="E214" s="32"/>
      <c r="F214" s="32"/>
      <c r="G214" s="32"/>
      <c r="I214" s="44"/>
      <c r="L214" s="33"/>
    </row>
    <row r="215" spans="1:12" ht="15.75">
      <c r="A215" s="32"/>
      <c r="B215" s="32"/>
      <c r="C215" s="32"/>
      <c r="D215" s="32"/>
      <c r="E215" s="32"/>
      <c r="F215" s="32"/>
      <c r="G215" s="32"/>
      <c r="I215" s="44"/>
      <c r="L215" s="33"/>
    </row>
    <row r="216" spans="1:12" ht="15.75">
      <c r="A216" s="32"/>
      <c r="B216" s="32"/>
      <c r="C216" s="32"/>
      <c r="D216" s="32"/>
      <c r="E216" s="32"/>
      <c r="F216" s="32"/>
      <c r="G216" s="32"/>
      <c r="I216" s="44"/>
      <c r="L216" s="33"/>
    </row>
    <row r="217" spans="1:12" ht="15.75">
      <c r="A217" s="32"/>
      <c r="B217" s="32"/>
      <c r="C217" s="32"/>
      <c r="D217" s="32"/>
      <c r="E217" s="32"/>
      <c r="F217" s="32"/>
      <c r="G217" s="32"/>
      <c r="I217" s="44"/>
      <c r="L217" s="33"/>
    </row>
    <row r="218" spans="1:12" ht="15.75">
      <c r="A218" s="32"/>
      <c r="B218" s="32"/>
      <c r="C218" s="32"/>
      <c r="D218" s="32"/>
      <c r="E218" s="32"/>
      <c r="F218" s="32"/>
      <c r="G218" s="32"/>
      <c r="I218" s="44"/>
      <c r="L218" s="33"/>
    </row>
    <row r="219" spans="1:12" ht="15.75">
      <c r="A219" s="32"/>
      <c r="B219" s="32"/>
      <c r="C219" s="32"/>
      <c r="D219" s="32"/>
      <c r="E219" s="32"/>
      <c r="F219" s="32"/>
      <c r="G219" s="32"/>
      <c r="I219" s="44"/>
      <c r="L219" s="33"/>
    </row>
    <row r="220" spans="1:12" ht="15.75">
      <c r="A220" s="32"/>
      <c r="B220" s="32"/>
      <c r="C220" s="32"/>
      <c r="D220" s="32"/>
      <c r="E220" s="32"/>
      <c r="F220" s="32"/>
      <c r="G220" s="32"/>
      <c r="I220" s="44"/>
      <c r="L220" s="33"/>
    </row>
    <row r="221" spans="1:12" ht="15.75">
      <c r="A221" s="32"/>
      <c r="B221" s="32"/>
      <c r="C221" s="32"/>
      <c r="D221" s="32"/>
      <c r="E221" s="32"/>
      <c r="F221" s="32"/>
      <c r="G221" s="32"/>
      <c r="I221" s="44"/>
      <c r="L221" s="33"/>
    </row>
    <row r="222" spans="1:12" ht="15.75">
      <c r="A222" s="32"/>
      <c r="B222" s="32"/>
      <c r="C222" s="32"/>
      <c r="D222" s="32"/>
      <c r="E222" s="32"/>
      <c r="F222" s="32"/>
      <c r="G222" s="32"/>
      <c r="I222" s="44"/>
      <c r="L222" s="33"/>
    </row>
    <row r="223" spans="1:12" ht="15.75">
      <c r="A223" s="32"/>
      <c r="B223" s="32"/>
      <c r="C223" s="32"/>
      <c r="D223" s="32"/>
      <c r="E223" s="32"/>
      <c r="F223" s="32"/>
      <c r="G223" s="32"/>
      <c r="I223" s="44"/>
      <c r="L223" s="33"/>
    </row>
    <row r="224" spans="1:12" ht="15.75">
      <c r="A224" s="32"/>
      <c r="B224" s="32"/>
      <c r="C224" s="32"/>
      <c r="D224" s="32"/>
      <c r="E224" s="32"/>
      <c r="F224" s="32"/>
      <c r="G224" s="32"/>
      <c r="I224" s="44"/>
      <c r="L224" s="33"/>
    </row>
    <row r="225" spans="1:12" ht="15.75">
      <c r="A225" s="32"/>
      <c r="B225" s="32"/>
      <c r="C225" s="32"/>
      <c r="D225" s="32"/>
      <c r="E225" s="32"/>
      <c r="F225" s="32"/>
      <c r="G225" s="32"/>
      <c r="I225" s="44"/>
      <c r="L225" s="33"/>
    </row>
    <row r="226" spans="1:12" ht="15.75">
      <c r="A226" s="32"/>
      <c r="B226" s="32"/>
      <c r="C226" s="32"/>
      <c r="D226" s="32"/>
      <c r="E226" s="32"/>
      <c r="F226" s="32"/>
      <c r="G226" s="32"/>
      <c r="I226" s="44"/>
      <c r="L226" s="33"/>
    </row>
    <row r="227" spans="1:12" ht="15.75">
      <c r="A227" s="32"/>
      <c r="B227" s="32"/>
      <c r="C227" s="32"/>
      <c r="D227" s="32"/>
      <c r="E227" s="32"/>
      <c r="F227" s="32"/>
      <c r="G227" s="32"/>
      <c r="I227" s="44"/>
      <c r="L227" s="33"/>
    </row>
    <row r="228" spans="1:12" ht="15.75">
      <c r="A228" s="32"/>
      <c r="B228" s="32"/>
      <c r="C228" s="32"/>
      <c r="D228" s="32"/>
      <c r="E228" s="32"/>
      <c r="F228" s="32"/>
      <c r="G228" s="32"/>
      <c r="I228" s="44"/>
      <c r="L228" s="33"/>
    </row>
    <row r="229" spans="1:9" ht="15.75">
      <c r="A229" s="32"/>
      <c r="B229" s="32"/>
      <c r="C229" s="32"/>
      <c r="D229" s="32"/>
      <c r="E229" s="32"/>
      <c r="F229" s="32"/>
      <c r="G229" s="32"/>
      <c r="I229" s="44"/>
    </row>
    <row r="230" spans="1:9" ht="15.75">
      <c r="A230" s="32"/>
      <c r="B230" s="32"/>
      <c r="C230" s="32"/>
      <c r="D230" s="32"/>
      <c r="E230" s="32"/>
      <c r="F230" s="32"/>
      <c r="G230" s="32"/>
      <c r="I230" s="44"/>
    </row>
    <row r="231" spans="1:9" ht="15.75">
      <c r="A231" s="32"/>
      <c r="B231" s="32"/>
      <c r="C231" s="32"/>
      <c r="D231" s="32"/>
      <c r="E231" s="32"/>
      <c r="F231" s="32"/>
      <c r="G231" s="32"/>
      <c r="I231" s="44"/>
    </row>
    <row r="232" spans="1:9" ht="15.75">
      <c r="A232" s="32"/>
      <c r="B232" s="32"/>
      <c r="C232" s="32"/>
      <c r="D232" s="32"/>
      <c r="E232" s="32"/>
      <c r="F232" s="32"/>
      <c r="G232" s="32"/>
      <c r="I232" s="44"/>
    </row>
    <row r="233" spans="1:9" ht="15.75">
      <c r="A233" s="32"/>
      <c r="B233" s="32"/>
      <c r="C233" s="32"/>
      <c r="D233" s="32"/>
      <c r="E233" s="32"/>
      <c r="F233" s="32"/>
      <c r="G233" s="32"/>
      <c r="I233" s="44"/>
    </row>
    <row r="234" spans="1:9" ht="15.75">
      <c r="A234" s="32"/>
      <c r="B234" s="32"/>
      <c r="C234" s="32"/>
      <c r="D234" s="32"/>
      <c r="E234" s="32"/>
      <c r="F234" s="32"/>
      <c r="G234" s="32"/>
      <c r="I234" s="44"/>
    </row>
    <row r="235" spans="1:9" ht="15.75">
      <c r="A235" s="32"/>
      <c r="B235" s="32"/>
      <c r="C235" s="32"/>
      <c r="D235" s="32"/>
      <c r="E235" s="32"/>
      <c r="F235" s="32"/>
      <c r="G235" s="32"/>
      <c r="I235" s="44"/>
    </row>
    <row r="236" spans="1:9" ht="15.75">
      <c r="A236" s="32"/>
      <c r="B236" s="32"/>
      <c r="C236" s="32"/>
      <c r="D236" s="32"/>
      <c r="E236" s="32"/>
      <c r="F236" s="32"/>
      <c r="G236" s="32"/>
      <c r="I236" s="44"/>
    </row>
    <row r="237" spans="1:7" ht="15.75">
      <c r="A237" s="32"/>
      <c r="B237" s="32"/>
      <c r="C237" s="32"/>
      <c r="D237" s="32"/>
      <c r="E237" s="32"/>
      <c r="F237" s="32"/>
      <c r="G237" s="32"/>
    </row>
    <row r="238" spans="1:7" ht="15.75">
      <c r="A238" s="32"/>
      <c r="B238" s="32"/>
      <c r="C238" s="32"/>
      <c r="D238" s="32"/>
      <c r="E238" s="32"/>
      <c r="F238" s="32"/>
      <c r="G238" s="32"/>
    </row>
    <row r="239" spans="1:7" ht="15.75">
      <c r="A239" s="32"/>
      <c r="B239" s="32"/>
      <c r="C239" s="32"/>
      <c r="D239" s="32"/>
      <c r="E239" s="32"/>
      <c r="F239" s="32"/>
      <c r="G239" s="32"/>
    </row>
    <row r="240" spans="1:7" ht="15.75">
      <c r="A240" s="32"/>
      <c r="B240" s="32"/>
      <c r="C240" s="32"/>
      <c r="D240" s="32"/>
      <c r="E240" s="32"/>
      <c r="F240" s="32"/>
      <c r="G240" s="32"/>
    </row>
    <row r="241" spans="1:7" ht="15.75">
      <c r="A241" s="32"/>
      <c r="B241" s="32"/>
      <c r="C241" s="32"/>
      <c r="D241" s="32"/>
      <c r="E241" s="32"/>
      <c r="F241" s="32"/>
      <c r="G241" s="32"/>
    </row>
    <row r="242" spans="1:7" ht="15.75">
      <c r="A242" s="32"/>
      <c r="B242" s="32"/>
      <c r="C242" s="32"/>
      <c r="D242" s="32"/>
      <c r="E242" s="32"/>
      <c r="F242" s="32"/>
      <c r="G242" s="32"/>
    </row>
    <row r="243" spans="1:7" ht="15.75">
      <c r="A243" s="32"/>
      <c r="B243" s="32"/>
      <c r="C243" s="32"/>
      <c r="D243" s="32"/>
      <c r="E243" s="32"/>
      <c r="F243" s="32"/>
      <c r="G243" s="32"/>
    </row>
    <row r="244" spans="1:7" ht="15.75">
      <c r="A244" s="32"/>
      <c r="B244" s="32"/>
      <c r="C244" s="32"/>
      <c r="D244" s="32"/>
      <c r="E244" s="32"/>
      <c r="F244" s="32"/>
      <c r="G244" s="32"/>
    </row>
    <row r="245" spans="1:7" ht="15.75">
      <c r="A245" s="32"/>
      <c r="B245" s="32"/>
      <c r="C245" s="32"/>
      <c r="D245" s="32"/>
      <c r="E245" s="32"/>
      <c r="F245" s="32"/>
      <c r="G245" s="32"/>
    </row>
    <row r="246" spans="1:7" ht="15.75">
      <c r="A246" s="32"/>
      <c r="B246" s="32"/>
      <c r="C246" s="32"/>
      <c r="D246" s="32"/>
      <c r="E246" s="32"/>
      <c r="F246" s="32"/>
      <c r="G246" s="32"/>
    </row>
    <row r="247" spans="1:7" ht="15.75">
      <c r="A247" s="32"/>
      <c r="B247" s="32"/>
      <c r="C247" s="32"/>
      <c r="D247" s="32"/>
      <c r="E247" s="32"/>
      <c r="F247" s="32"/>
      <c r="G247" s="32"/>
    </row>
    <row r="248" spans="1:7" ht="15.75">
      <c r="A248" s="32"/>
      <c r="B248" s="32"/>
      <c r="C248" s="32"/>
      <c r="D248" s="32"/>
      <c r="E248" s="32"/>
      <c r="F248" s="32"/>
      <c r="G248" s="32"/>
    </row>
    <row r="249" spans="1:7" ht="15.75">
      <c r="A249" s="32"/>
      <c r="B249" s="32"/>
      <c r="C249" s="32"/>
      <c r="D249" s="32"/>
      <c r="E249" s="32"/>
      <c r="F249" s="32"/>
      <c r="G249" s="32"/>
    </row>
    <row r="250" spans="1:7" ht="15.75">
      <c r="A250" s="32"/>
      <c r="B250" s="32"/>
      <c r="C250" s="32"/>
      <c r="D250" s="32"/>
      <c r="E250" s="32"/>
      <c r="F250" s="32"/>
      <c r="G250" s="32"/>
    </row>
    <row r="251" spans="1:7" ht="15.75">
      <c r="A251" s="32"/>
      <c r="B251" s="32"/>
      <c r="C251" s="32"/>
      <c r="D251" s="32"/>
      <c r="E251" s="32"/>
      <c r="F251" s="32"/>
      <c r="G251" s="32"/>
    </row>
    <row r="252" spans="1:7" ht="15.75">
      <c r="A252" s="32"/>
      <c r="B252" s="32"/>
      <c r="C252" s="32"/>
      <c r="D252" s="32"/>
      <c r="E252" s="32"/>
      <c r="F252" s="32"/>
      <c r="G252" s="32"/>
    </row>
    <row r="253" spans="1:7" ht="15.75">
      <c r="A253" s="32"/>
      <c r="B253" s="32"/>
      <c r="C253" s="32"/>
      <c r="D253" s="32"/>
      <c r="E253" s="32"/>
      <c r="F253" s="32"/>
      <c r="G253" s="32"/>
    </row>
    <row r="254" spans="1:7" ht="15.75">
      <c r="A254" s="32"/>
      <c r="B254" s="32"/>
      <c r="C254" s="32"/>
      <c r="D254" s="32"/>
      <c r="E254" s="32"/>
      <c r="F254" s="32"/>
      <c r="G254" s="32"/>
    </row>
    <row r="255" spans="1:7" ht="15.75">
      <c r="A255" s="32"/>
      <c r="B255" s="32"/>
      <c r="C255" s="32"/>
      <c r="D255" s="32"/>
      <c r="E255" s="32"/>
      <c r="F255" s="32"/>
      <c r="G255" s="32"/>
    </row>
    <row r="256" spans="1:7" ht="15.75">
      <c r="A256" s="32"/>
      <c r="B256" s="32"/>
      <c r="C256" s="32"/>
      <c r="D256" s="32"/>
      <c r="E256" s="32"/>
      <c r="F256" s="32"/>
      <c r="G256" s="32"/>
    </row>
    <row r="257" spans="1:7" ht="15.75">
      <c r="A257" s="32"/>
      <c r="B257" s="32"/>
      <c r="C257" s="32"/>
      <c r="D257" s="32"/>
      <c r="E257" s="32"/>
      <c r="F257" s="32"/>
      <c r="G257" s="32"/>
    </row>
    <row r="258" spans="1:7" ht="15.75">
      <c r="A258" s="32"/>
      <c r="B258" s="32"/>
      <c r="C258" s="32"/>
      <c r="D258" s="32"/>
      <c r="E258" s="32"/>
      <c r="F258" s="32"/>
      <c r="G258" s="32"/>
    </row>
    <row r="259" spans="1:7" ht="15.75">
      <c r="A259" s="32"/>
      <c r="B259" s="32"/>
      <c r="C259" s="32"/>
      <c r="D259" s="32"/>
      <c r="F259" s="32"/>
      <c r="G259" s="32"/>
    </row>
    <row r="260" spans="1:7" ht="15.75">
      <c r="A260" s="32"/>
      <c r="B260" s="32"/>
      <c r="C260" s="32"/>
      <c r="D260" s="32"/>
      <c r="F260" s="32"/>
      <c r="G260" s="32"/>
    </row>
    <row r="261" spans="1:7" ht="15.75">
      <c r="A261" s="32"/>
      <c r="B261" s="32"/>
      <c r="C261" s="32"/>
      <c r="D261" s="32"/>
      <c r="F261" s="32"/>
      <c r="G261" s="32"/>
    </row>
    <row r="262" spans="1:7" ht="15.75">
      <c r="A262" s="32"/>
      <c r="B262" s="32"/>
      <c r="C262" s="32"/>
      <c r="D262" s="32"/>
      <c r="F262" s="32"/>
      <c r="G262" s="32"/>
    </row>
    <row r="263" spans="1:7" ht="15.75">
      <c r="A263" s="32"/>
      <c r="B263" s="32"/>
      <c r="C263" s="32"/>
      <c r="D263" s="32"/>
      <c r="F263" s="32"/>
      <c r="G263" s="32"/>
    </row>
    <row r="264" spans="1:7" ht="15.75">
      <c r="A264" s="32"/>
      <c r="B264" s="32"/>
      <c r="C264" s="32"/>
      <c r="D264" s="32"/>
      <c r="F264" s="32"/>
      <c r="G264" s="32"/>
    </row>
    <row r="265" spans="1:7" ht="15.75">
      <c r="A265" s="32"/>
      <c r="B265" s="32"/>
      <c r="C265" s="32"/>
      <c r="D265" s="32"/>
      <c r="F265" s="32"/>
      <c r="G265" s="32"/>
    </row>
    <row r="266" spans="1:7" ht="15.75">
      <c r="A266" s="32"/>
      <c r="B266" s="32"/>
      <c r="C266" s="32"/>
      <c r="D266" s="32"/>
      <c r="F266" s="32"/>
      <c r="G266" s="32"/>
    </row>
    <row r="267" spans="1:7" ht="15.75">
      <c r="A267" s="32"/>
      <c r="B267" s="32"/>
      <c r="C267" s="32"/>
      <c r="D267" s="32"/>
      <c r="F267" s="32"/>
      <c r="G267" s="32"/>
    </row>
    <row r="268" spans="1:7" ht="15.75">
      <c r="A268" s="32"/>
      <c r="B268" s="32"/>
      <c r="C268" s="32"/>
      <c r="D268" s="32"/>
      <c r="F268" s="32"/>
      <c r="G268" s="32"/>
    </row>
    <row r="269" spans="1:7" ht="15.75">
      <c r="A269" s="32"/>
      <c r="B269" s="32"/>
      <c r="C269" s="32"/>
      <c r="D269" s="32"/>
      <c r="F269" s="32"/>
      <c r="G269" s="32"/>
    </row>
    <row r="270" spans="1:7" ht="15.75">
      <c r="A270" s="32"/>
      <c r="B270" s="32"/>
      <c r="C270" s="32"/>
      <c r="D270" s="32"/>
      <c r="F270" s="32"/>
      <c r="G270" s="32"/>
    </row>
    <row r="271" spans="1:7" ht="15.75">
      <c r="A271" s="32"/>
      <c r="B271" s="32"/>
      <c r="C271" s="32"/>
      <c r="D271" s="32"/>
      <c r="F271" s="32"/>
      <c r="G271" s="32"/>
    </row>
    <row r="272" spans="1:7" ht="15.75">
      <c r="A272" s="32"/>
      <c r="B272" s="32"/>
      <c r="C272" s="32"/>
      <c r="D272" s="32"/>
      <c r="F272" s="32"/>
      <c r="G272" s="32"/>
    </row>
    <row r="273" spans="1:7" ht="15.75">
      <c r="A273" s="32"/>
      <c r="B273" s="32"/>
      <c r="C273" s="32"/>
      <c r="D273" s="32"/>
      <c r="G273" s="32"/>
    </row>
    <row r="274" spans="1:7" ht="15.75">
      <c r="A274" s="32"/>
      <c r="B274" s="32"/>
      <c r="C274" s="32"/>
      <c r="D274" s="32"/>
      <c r="G274" s="32"/>
    </row>
    <row r="275" spans="1:7" ht="15.75">
      <c r="A275" s="32"/>
      <c r="B275" s="32"/>
      <c r="C275" s="32"/>
      <c r="D275" s="32"/>
      <c r="G275" s="32"/>
    </row>
    <row r="276" spans="1:7" ht="15.75">
      <c r="A276" s="32"/>
      <c r="B276" s="32"/>
      <c r="C276" s="32"/>
      <c r="D276" s="32"/>
      <c r="G276" s="32"/>
    </row>
    <row r="277" spans="1:7" ht="15.75">
      <c r="A277" s="32"/>
      <c r="B277" s="32"/>
      <c r="C277" s="32"/>
      <c r="D277" s="32"/>
      <c r="G277" s="32"/>
    </row>
    <row r="278" spans="1:7" ht="15.75">
      <c r="A278" s="32"/>
      <c r="B278" s="32"/>
      <c r="C278" s="32"/>
      <c r="D278" s="32"/>
      <c r="G278" s="32"/>
    </row>
    <row r="279" spans="1:7" ht="15.75">
      <c r="A279" s="32"/>
      <c r="B279" s="32"/>
      <c r="C279" s="32"/>
      <c r="D279" s="32"/>
      <c r="G279" s="32"/>
    </row>
    <row r="280" spans="1:7" ht="15.75">
      <c r="A280" s="32"/>
      <c r="B280" s="32"/>
      <c r="C280" s="32"/>
      <c r="D280" s="32"/>
      <c r="G280" s="32"/>
    </row>
    <row r="281" spans="1:7" ht="15.75">
      <c r="A281" s="32"/>
      <c r="B281" s="32"/>
      <c r="C281" s="32"/>
      <c r="D281" s="32"/>
      <c r="G281" s="32"/>
    </row>
    <row r="282" spans="1:7" ht="15.75">
      <c r="A282" s="32"/>
      <c r="B282" s="32"/>
      <c r="C282" s="32"/>
      <c r="D282" s="32"/>
      <c r="G282" s="32"/>
    </row>
    <row r="283" spans="1:7" ht="15.75">
      <c r="A283" s="32"/>
      <c r="B283" s="32"/>
      <c r="C283" s="32"/>
      <c r="D283" s="32"/>
      <c r="G283" s="32"/>
    </row>
    <row r="284" spans="1:7" ht="15.75">
      <c r="A284" s="32"/>
      <c r="B284" s="32"/>
      <c r="C284" s="32"/>
      <c r="D284" s="32"/>
      <c r="G284" s="32"/>
    </row>
    <row r="285" spans="1:7" ht="15.75">
      <c r="A285" s="32"/>
      <c r="B285" s="32"/>
      <c r="C285" s="32"/>
      <c r="D285" s="32"/>
      <c r="G285" s="32"/>
    </row>
    <row r="286" spans="1:7" ht="15.75">
      <c r="A286" s="32"/>
      <c r="B286" s="32"/>
      <c r="C286" s="32"/>
      <c r="D286" s="32"/>
      <c r="G286" s="32"/>
    </row>
    <row r="287" spans="1:7" ht="15.75">
      <c r="A287" s="32"/>
      <c r="B287" s="32"/>
      <c r="C287" s="32"/>
      <c r="D287" s="32"/>
      <c r="G287" s="32"/>
    </row>
    <row r="288" spans="1:7" ht="15.75">
      <c r="A288" s="32"/>
      <c r="B288" s="32"/>
      <c r="C288" s="32"/>
      <c r="D288" s="32"/>
      <c r="G288" s="32"/>
    </row>
    <row r="289" spans="1:7" ht="15.75">
      <c r="A289" s="32"/>
      <c r="B289" s="32"/>
      <c r="C289" s="32"/>
      <c r="D289" s="32"/>
      <c r="G289" s="32"/>
    </row>
    <row r="290" spans="1:7" ht="15.75">
      <c r="A290" s="32"/>
      <c r="B290" s="32"/>
      <c r="C290" s="32"/>
      <c r="D290" s="32"/>
      <c r="G290" s="32"/>
    </row>
    <row r="291" spans="1:7" ht="15.75">
      <c r="A291" s="32"/>
      <c r="B291" s="32"/>
      <c r="C291" s="32"/>
      <c r="D291" s="32"/>
      <c r="G291" s="32"/>
    </row>
    <row r="292" spans="1:7" ht="15.75">
      <c r="A292" s="32"/>
      <c r="B292" s="32"/>
      <c r="C292" s="32"/>
      <c r="D292" s="32"/>
      <c r="G292" s="32"/>
    </row>
    <row r="293" spans="1:7" ht="15.75">
      <c r="A293" s="32"/>
      <c r="B293" s="32"/>
      <c r="C293" s="32"/>
      <c r="D293" s="32"/>
      <c r="G293" s="32"/>
    </row>
    <row r="294" spans="1:7" ht="15.75">
      <c r="A294" s="32"/>
      <c r="B294" s="32"/>
      <c r="C294" s="32"/>
      <c r="D294" s="32"/>
      <c r="G294" s="32"/>
    </row>
    <row r="295" spans="1:7" ht="15.75">
      <c r="A295" s="32"/>
      <c r="B295" s="32"/>
      <c r="C295" s="32"/>
      <c r="D295" s="32"/>
      <c r="G295" s="32"/>
    </row>
    <row r="296" spans="1:7" ht="15.75">
      <c r="A296" s="32"/>
      <c r="B296" s="32"/>
      <c r="C296" s="32"/>
      <c r="D296" s="32"/>
      <c r="G296" s="32"/>
    </row>
    <row r="297" spans="1:7" ht="15.75">
      <c r="A297" s="32"/>
      <c r="B297" s="32"/>
      <c r="C297" s="32"/>
      <c r="D297" s="32"/>
      <c r="G297" s="32"/>
    </row>
    <row r="298" spans="1:7" ht="15.75">
      <c r="A298" s="32"/>
      <c r="B298" s="32"/>
      <c r="C298" s="32"/>
      <c r="D298" s="32"/>
      <c r="G298" s="32"/>
    </row>
    <row r="299" spans="1:7" ht="15.75">
      <c r="A299" s="32"/>
      <c r="B299" s="32"/>
      <c r="C299" s="32"/>
      <c r="D299" s="32"/>
      <c r="G299" s="32"/>
    </row>
    <row r="300" spans="1:7" ht="15.75">
      <c r="A300" s="32"/>
      <c r="B300" s="32"/>
      <c r="C300" s="32"/>
      <c r="D300" s="32"/>
      <c r="G300" s="32"/>
    </row>
    <row r="301" spans="1:7" ht="15.75">
      <c r="A301" s="32"/>
      <c r="B301" s="32"/>
      <c r="C301" s="32"/>
      <c r="D301" s="32"/>
      <c r="G301" s="32"/>
    </row>
    <row r="302" spans="1:7" ht="15.75">
      <c r="A302" s="32"/>
      <c r="B302" s="32"/>
      <c r="C302" s="32"/>
      <c r="D302" s="32"/>
      <c r="G302" s="32"/>
    </row>
    <row r="303" spans="1:7" ht="15.75">
      <c r="A303" s="32"/>
      <c r="B303" s="32"/>
      <c r="C303" s="32"/>
      <c r="D303" s="32"/>
      <c r="G303" s="32"/>
    </row>
    <row r="304" spans="1:7" ht="15.75">
      <c r="A304" s="32"/>
      <c r="B304" s="32"/>
      <c r="C304" s="32"/>
      <c r="D304" s="32"/>
      <c r="G304" s="32"/>
    </row>
    <row r="305" spans="1:7" ht="15.75">
      <c r="A305" s="32"/>
      <c r="B305" s="32"/>
      <c r="C305" s="32"/>
      <c r="D305" s="32"/>
      <c r="G305" s="32"/>
    </row>
    <row r="306" spans="1:7" ht="15.75">
      <c r="A306" s="32"/>
      <c r="B306" s="32"/>
      <c r="C306" s="32"/>
      <c r="D306" s="32"/>
      <c r="G306" s="32"/>
    </row>
    <row r="307" spans="1:7" ht="15.75">
      <c r="A307" s="32"/>
      <c r="B307" s="32"/>
      <c r="C307" s="32"/>
      <c r="D307" s="32"/>
      <c r="G307" s="32"/>
    </row>
    <row r="308" spans="1:7" ht="15.75">
      <c r="A308" s="32"/>
      <c r="B308" s="32"/>
      <c r="C308" s="32"/>
      <c r="D308" s="32"/>
      <c r="G308" s="32"/>
    </row>
    <row r="309" spans="1:7" ht="15.75">
      <c r="A309" s="32"/>
      <c r="B309" s="32"/>
      <c r="C309" s="32"/>
      <c r="D309" s="32"/>
      <c r="G309" s="32"/>
    </row>
    <row r="310" spans="1:7" ht="15.75">
      <c r="A310" s="32"/>
      <c r="B310" s="32"/>
      <c r="C310" s="32"/>
      <c r="D310" s="32"/>
      <c r="G310" s="32"/>
    </row>
    <row r="311" spans="1:7" ht="15.75">
      <c r="A311" s="32"/>
      <c r="B311" s="32"/>
      <c r="C311" s="32"/>
      <c r="D311" s="32"/>
      <c r="G311" s="32"/>
    </row>
    <row r="312" spans="1:7" ht="15.75">
      <c r="A312" s="32"/>
      <c r="B312" s="32"/>
      <c r="C312" s="32"/>
      <c r="D312" s="32"/>
      <c r="G312" s="32"/>
    </row>
    <row r="313" spans="1:7" ht="15.75">
      <c r="A313" s="32"/>
      <c r="B313" s="32"/>
      <c r="C313" s="32"/>
      <c r="D313" s="32"/>
      <c r="G313" s="32"/>
    </row>
    <row r="314" spans="1:7" ht="15.75">
      <c r="A314" s="32"/>
      <c r="B314" s="32"/>
      <c r="C314" s="32"/>
      <c r="D314" s="32"/>
      <c r="G314" s="32"/>
    </row>
    <row r="315" spans="1:7" ht="15.75">
      <c r="A315" s="32"/>
      <c r="B315" s="32"/>
      <c r="C315" s="32"/>
      <c r="D315" s="32"/>
      <c r="G315" s="32"/>
    </row>
    <row r="316" spans="1:7" ht="15.75">
      <c r="A316" s="32"/>
      <c r="B316" s="32"/>
      <c r="C316" s="32"/>
      <c r="D316" s="32"/>
      <c r="G316" s="32"/>
    </row>
    <row r="317" spans="1:7" ht="15.75">
      <c r="A317" s="32"/>
      <c r="B317" s="32"/>
      <c r="C317" s="32"/>
      <c r="D317" s="32"/>
      <c r="G317" s="32"/>
    </row>
    <row r="318" spans="1:7" ht="15.75">
      <c r="A318" s="32"/>
      <c r="B318" s="32"/>
      <c r="C318" s="32"/>
      <c r="D318" s="32"/>
      <c r="G318" s="32"/>
    </row>
    <row r="319" spans="1:7" ht="15.75">
      <c r="A319" s="32"/>
      <c r="B319" s="32"/>
      <c r="C319" s="32"/>
      <c r="D319" s="32"/>
      <c r="G319" s="32"/>
    </row>
    <row r="320" spans="1:7" ht="15.75">
      <c r="A320" s="32"/>
      <c r="B320" s="32"/>
      <c r="C320" s="32"/>
      <c r="D320" s="32"/>
      <c r="G320" s="32"/>
    </row>
    <row r="321" spans="1:7" ht="15.75">
      <c r="A321" s="32"/>
      <c r="B321" s="32"/>
      <c r="C321" s="32"/>
      <c r="D321" s="32"/>
      <c r="G321" s="32"/>
    </row>
    <row r="322" spans="1:7" ht="15.75">
      <c r="A322" s="32"/>
      <c r="B322" s="32"/>
      <c r="C322" s="32"/>
      <c r="D322" s="32"/>
      <c r="G322" s="32"/>
    </row>
    <row r="323" spans="1:7" ht="15.75">
      <c r="A323" s="32"/>
      <c r="B323" s="32"/>
      <c r="C323" s="32"/>
      <c r="D323" s="32"/>
      <c r="G323" s="32"/>
    </row>
    <row r="324" spans="1:7" ht="15.75">
      <c r="A324" s="32"/>
      <c r="B324" s="32"/>
      <c r="C324" s="32"/>
      <c r="D324" s="32"/>
      <c r="G324" s="32"/>
    </row>
    <row r="325" spans="1:7" ht="15.75">
      <c r="A325" s="32"/>
      <c r="B325" s="32"/>
      <c r="C325" s="32"/>
      <c r="D325" s="32"/>
      <c r="G325" s="32"/>
    </row>
    <row r="326" spans="1:7" ht="15.75">
      <c r="A326" s="32"/>
      <c r="B326" s="32"/>
      <c r="C326" s="32"/>
      <c r="D326" s="32"/>
      <c r="G326" s="32"/>
    </row>
    <row r="327" spans="1:7" ht="15.75">
      <c r="A327" s="32"/>
      <c r="B327" s="32"/>
      <c r="C327" s="32"/>
      <c r="D327" s="32"/>
      <c r="G327" s="32"/>
    </row>
    <row r="328" spans="1:7" ht="15.75">
      <c r="A328" s="32"/>
      <c r="B328" s="32"/>
      <c r="C328" s="32"/>
      <c r="D328" s="32"/>
      <c r="G328" s="32"/>
    </row>
    <row r="329" spans="1:7" ht="15.75">
      <c r="A329" s="32"/>
      <c r="B329" s="32"/>
      <c r="C329" s="32"/>
      <c r="D329" s="32"/>
      <c r="G329" s="32"/>
    </row>
    <row r="330" spans="1:7" ht="15.75">
      <c r="A330" s="32"/>
      <c r="B330" s="32"/>
      <c r="C330" s="32"/>
      <c r="D330" s="32"/>
      <c r="G330" s="32"/>
    </row>
    <row r="331" spans="1:7" ht="15.75">
      <c r="A331" s="32"/>
      <c r="B331" s="32"/>
      <c r="C331" s="32"/>
      <c r="D331" s="32"/>
      <c r="G331" s="32"/>
    </row>
    <row r="332" spans="1:7" ht="15.75">
      <c r="A332" s="32"/>
      <c r="B332" s="32"/>
      <c r="C332" s="32"/>
      <c r="D332" s="32"/>
      <c r="G332" s="32"/>
    </row>
    <row r="333" spans="1:7" ht="15.75">
      <c r="A333" s="32"/>
      <c r="B333" s="32"/>
      <c r="C333" s="32"/>
      <c r="D333" s="32"/>
      <c r="G333" s="32"/>
    </row>
    <row r="334" spans="1:7" ht="15.75">
      <c r="A334" s="32"/>
      <c r="B334" s="32"/>
      <c r="C334" s="32"/>
      <c r="D334" s="32"/>
      <c r="G334" s="32"/>
    </row>
    <row r="335" spans="2:7" ht="15.75">
      <c r="B335" s="32"/>
      <c r="C335" s="32"/>
      <c r="D335" s="32"/>
      <c r="G335" s="32"/>
    </row>
    <row r="336" spans="2:7" ht="15.75">
      <c r="B336" s="32"/>
      <c r="C336" s="32"/>
      <c r="D336" s="32"/>
      <c r="G336" s="32"/>
    </row>
    <row r="337" spans="2:7" ht="15.75">
      <c r="B337" s="32"/>
      <c r="C337" s="32"/>
      <c r="D337" s="32"/>
      <c r="G337" s="32"/>
    </row>
    <row r="338" spans="2:7" ht="15.75">
      <c r="B338" s="32"/>
      <c r="C338" s="32"/>
      <c r="D338" s="32"/>
      <c r="G338" s="32"/>
    </row>
    <row r="339" spans="2:7" ht="15.75">
      <c r="B339" s="32"/>
      <c r="C339" s="32"/>
      <c r="D339" s="32"/>
      <c r="G339" s="32"/>
    </row>
    <row r="340" spans="2:7" ht="15.75">
      <c r="B340" s="32"/>
      <c r="C340" s="32"/>
      <c r="D340" s="32"/>
      <c r="G340" s="32"/>
    </row>
    <row r="341" spans="2:7" ht="15.75">
      <c r="B341" s="32"/>
      <c r="C341" s="32"/>
      <c r="D341" s="32"/>
      <c r="G341" s="32"/>
    </row>
    <row r="342" spans="2:7" ht="15.75">
      <c r="B342" s="32"/>
      <c r="C342" s="32"/>
      <c r="D342" s="32"/>
      <c r="G342" s="32"/>
    </row>
    <row r="343" spans="2:7" ht="15.75">
      <c r="B343" s="32"/>
      <c r="C343" s="32"/>
      <c r="D343" s="32"/>
      <c r="G343" s="32"/>
    </row>
    <row r="344" spans="2:7" ht="15.75">
      <c r="B344" s="32"/>
      <c r="C344" s="32"/>
      <c r="D344" s="32"/>
      <c r="G344" s="32"/>
    </row>
    <row r="345" spans="2:7" ht="15.75">
      <c r="B345" s="32"/>
      <c r="C345" s="32"/>
      <c r="D345" s="32"/>
      <c r="G345" s="32"/>
    </row>
    <row r="346" spans="2:7" ht="15.75">
      <c r="B346" s="32"/>
      <c r="C346" s="32"/>
      <c r="G346" s="32"/>
    </row>
    <row r="347" spans="2:7" ht="15.75">
      <c r="B347" s="32"/>
      <c r="C347" s="32"/>
      <c r="G347" s="32"/>
    </row>
    <row r="348" spans="2:7" ht="15.75">
      <c r="B348" s="32"/>
      <c r="C348" s="32"/>
      <c r="G348" s="32"/>
    </row>
    <row r="349" spans="2:7" ht="15.75">
      <c r="B349" s="32"/>
      <c r="C349" s="32"/>
      <c r="G349" s="32"/>
    </row>
    <row r="350" spans="2:7" ht="15.75">
      <c r="B350" s="32"/>
      <c r="C350" s="32"/>
      <c r="G350" s="32"/>
    </row>
    <row r="351" spans="2:7" ht="15.75">
      <c r="B351" s="32"/>
      <c r="C351" s="32"/>
      <c r="G351" s="32"/>
    </row>
    <row r="352" spans="2:7" ht="15.75">
      <c r="B352" s="32"/>
      <c r="C352" s="32"/>
      <c r="G352" s="32"/>
    </row>
    <row r="353" spans="2:7" ht="15.75">
      <c r="B353" s="32"/>
      <c r="C353" s="32"/>
      <c r="G353" s="32"/>
    </row>
    <row r="354" spans="2:7" ht="15.75">
      <c r="B354" s="32"/>
      <c r="C354" s="32"/>
      <c r="G354" s="32"/>
    </row>
    <row r="355" spans="2:7" ht="15.75">
      <c r="B355" s="32"/>
      <c r="C355" s="32"/>
      <c r="G355" s="32"/>
    </row>
    <row r="356" spans="2:3" ht="15.75">
      <c r="B356" s="32"/>
      <c r="C356" s="32"/>
    </row>
    <row r="357" spans="2:3" ht="15.75">
      <c r="B357" s="32"/>
      <c r="C357" s="32"/>
    </row>
    <row r="358" spans="2:3" ht="15.75">
      <c r="B358" s="32"/>
      <c r="C358" s="32"/>
    </row>
    <row r="359" spans="2:3" ht="15.75">
      <c r="B359" s="32"/>
      <c r="C359" s="32"/>
    </row>
    <row r="360" spans="2:3" ht="15.75">
      <c r="B360" s="32"/>
      <c r="C360" s="32"/>
    </row>
    <row r="361" spans="2:3" ht="15.75">
      <c r="B361" s="32"/>
      <c r="C361" s="32"/>
    </row>
    <row r="362" spans="2:3" ht="15.75">
      <c r="B362" s="32"/>
      <c r="C362" s="32"/>
    </row>
    <row r="363" spans="2:3" ht="15.75">
      <c r="B363" s="32"/>
      <c r="C363" s="32"/>
    </row>
    <row r="364" spans="2:3" ht="15.75">
      <c r="B364" s="32"/>
      <c r="C364" s="32"/>
    </row>
    <row r="365" spans="2:3" ht="15.75">
      <c r="B365" s="32"/>
      <c r="C365" s="32"/>
    </row>
    <row r="366" spans="2:3" ht="15.75">
      <c r="B366" s="32"/>
      <c r="C366" s="32"/>
    </row>
    <row r="367" spans="2:3" ht="15.75">
      <c r="B367" s="32"/>
      <c r="C367" s="32"/>
    </row>
    <row r="368" spans="2:3" ht="15.75">
      <c r="B368" s="32"/>
      <c r="C368" s="32"/>
    </row>
    <row r="369" spans="2:3" ht="15.75">
      <c r="B369" s="32"/>
      <c r="C369" s="32"/>
    </row>
    <row r="370" spans="2:3" ht="15.75">
      <c r="B370" s="32"/>
      <c r="C370" s="32"/>
    </row>
    <row r="371" spans="2:3" ht="15.75">
      <c r="B371" s="32"/>
      <c r="C371" s="32"/>
    </row>
    <row r="372" spans="2:3" ht="15.75">
      <c r="B372" s="32"/>
      <c r="C372" s="32"/>
    </row>
    <row r="373" spans="2:3" ht="15.75">
      <c r="B373" s="32"/>
      <c r="C373" s="32"/>
    </row>
    <row r="374" spans="2:3" ht="15.75">
      <c r="B374" s="32"/>
      <c r="C374" s="32"/>
    </row>
    <row r="375" spans="2:3" ht="15.75">
      <c r="B375" s="32"/>
      <c r="C375" s="32"/>
    </row>
    <row r="376" spans="2:3" ht="15.75">
      <c r="B376" s="32"/>
      <c r="C376" s="32"/>
    </row>
    <row r="377" spans="2:3" ht="15.75">
      <c r="B377" s="32"/>
      <c r="C377" s="32"/>
    </row>
    <row r="378" spans="2:3" ht="15.75">
      <c r="B378" s="32"/>
      <c r="C378" s="32"/>
    </row>
    <row r="379" spans="2:3" ht="15.75">
      <c r="B379" s="32"/>
      <c r="C379" s="32"/>
    </row>
    <row r="380" spans="2:3" ht="15.75">
      <c r="B380" s="32"/>
      <c r="C380" s="32"/>
    </row>
    <row r="381" spans="2:3" ht="15.75">
      <c r="B381" s="32"/>
      <c r="C381" s="32"/>
    </row>
    <row r="382" spans="2:3" ht="15.75">
      <c r="B382" s="32"/>
      <c r="C382" s="32"/>
    </row>
    <row r="383" spans="2:3" ht="15.75">
      <c r="B383" s="32"/>
      <c r="C383" s="32"/>
    </row>
    <row r="384" spans="2:3" ht="15.75">
      <c r="B384" s="32"/>
      <c r="C384" s="32"/>
    </row>
    <row r="385" spans="2:3" ht="15.75">
      <c r="B385" s="32"/>
      <c r="C385" s="32"/>
    </row>
    <row r="386" spans="2:3" ht="15.75">
      <c r="B386" s="32"/>
      <c r="C386" s="32"/>
    </row>
    <row r="387" spans="2:3" ht="15.75">
      <c r="B387" s="32"/>
      <c r="C387" s="32"/>
    </row>
    <row r="388" spans="2:3" ht="15.75">
      <c r="B388" s="32"/>
      <c r="C388" s="32"/>
    </row>
    <row r="389" spans="2:3" ht="15.75">
      <c r="B389" s="32"/>
      <c r="C389" s="32"/>
    </row>
    <row r="390" spans="2:3" ht="15.75">
      <c r="B390" s="32"/>
      <c r="C390" s="32"/>
    </row>
    <row r="391" spans="2:3" ht="15.75">
      <c r="B391" s="32"/>
      <c r="C391" s="32"/>
    </row>
    <row r="392" spans="2:3" ht="15.75">
      <c r="B392" s="32"/>
      <c r="C392" s="32"/>
    </row>
    <row r="393" spans="2:3" ht="15.75">
      <c r="B393" s="32"/>
      <c r="C393" s="32"/>
    </row>
    <row r="394" spans="2:3" ht="15.75">
      <c r="B394" s="32"/>
      <c r="C394" s="32"/>
    </row>
    <row r="395" spans="2:3" ht="15.75">
      <c r="B395" s="32"/>
      <c r="C395" s="32"/>
    </row>
    <row r="396" spans="2:3" ht="15.75">
      <c r="B396" s="32"/>
      <c r="C396" s="32"/>
    </row>
    <row r="397" spans="2:3" ht="15.75">
      <c r="B397" s="32"/>
      <c r="C397" s="32"/>
    </row>
    <row r="398" spans="2:3" ht="15.75">
      <c r="B398" s="32"/>
      <c r="C398" s="32"/>
    </row>
    <row r="399" spans="2:3" ht="15.75">
      <c r="B399" s="32"/>
      <c r="C399" s="32"/>
    </row>
    <row r="400" spans="2:3" ht="15.75">
      <c r="B400" s="32"/>
      <c r="C400" s="32"/>
    </row>
    <row r="401" spans="2:3" ht="15.75">
      <c r="B401" s="32"/>
      <c r="C401" s="32"/>
    </row>
    <row r="402" spans="2:3" ht="15.75">
      <c r="B402" s="32"/>
      <c r="C402" s="32"/>
    </row>
    <row r="403" spans="2:3" ht="15.75">
      <c r="B403" s="32"/>
      <c r="C403" s="32"/>
    </row>
    <row r="404" spans="2:3" ht="15.75">
      <c r="B404" s="32"/>
      <c r="C404" s="32"/>
    </row>
    <row r="405" spans="2:3" ht="15.75">
      <c r="B405" s="32"/>
      <c r="C405" s="32"/>
    </row>
    <row r="406" spans="2:3" ht="15.75">
      <c r="B406" s="32"/>
      <c r="C406" s="32"/>
    </row>
    <row r="407" spans="2:3" ht="15.75">
      <c r="B407" s="32"/>
      <c r="C407" s="32"/>
    </row>
    <row r="408" spans="2:3" ht="15.75">
      <c r="B408" s="32"/>
      <c r="C408" s="32"/>
    </row>
    <row r="409" spans="2:3" ht="15.75">
      <c r="B409" s="32"/>
      <c r="C409" s="32"/>
    </row>
    <row r="410" spans="2:3" ht="15.75">
      <c r="B410" s="32"/>
      <c r="C410" s="32"/>
    </row>
    <row r="411" spans="2:3" ht="15.75">
      <c r="B411" s="32"/>
      <c r="C411" s="32"/>
    </row>
    <row r="412" spans="2:3" ht="15.75">
      <c r="B412" s="32"/>
      <c r="C412" s="32"/>
    </row>
    <row r="413" spans="2:3" ht="15.75">
      <c r="B413" s="32"/>
      <c r="C413" s="32"/>
    </row>
    <row r="414" spans="2:3" ht="15.75">
      <c r="B414" s="32"/>
      <c r="C414" s="32"/>
    </row>
    <row r="415" spans="2:3" ht="15.75">
      <c r="B415" s="32"/>
      <c r="C415" s="32"/>
    </row>
    <row r="416" spans="2:3" ht="15.75">
      <c r="B416" s="32"/>
      <c r="C416" s="32"/>
    </row>
    <row r="417" spans="2:3" ht="15.75">
      <c r="B417" s="32"/>
      <c r="C417" s="32"/>
    </row>
    <row r="418" spans="2:3" ht="15.75">
      <c r="B418" s="32"/>
      <c r="C418" s="32"/>
    </row>
    <row r="419" spans="2:3" ht="15.75">
      <c r="B419" s="32"/>
      <c r="C419" s="32"/>
    </row>
    <row r="420" spans="2:3" ht="15.75">
      <c r="B420" s="32"/>
      <c r="C420" s="32"/>
    </row>
    <row r="421" spans="2:3" ht="15.75">
      <c r="B421" s="32"/>
      <c r="C421" s="32"/>
    </row>
    <row r="422" spans="2:3" ht="15.75">
      <c r="B422" s="32"/>
      <c r="C422" s="32"/>
    </row>
    <row r="423" spans="2:3" ht="15.75">
      <c r="B423" s="32"/>
      <c r="C423" s="32"/>
    </row>
    <row r="424" spans="2:3" ht="15.75">
      <c r="B424" s="32"/>
      <c r="C424" s="32"/>
    </row>
    <row r="425" spans="2:3" ht="15.75">
      <c r="B425" s="32"/>
      <c r="C425" s="32"/>
    </row>
    <row r="426" spans="2:3" ht="15.75">
      <c r="B426" s="32"/>
      <c r="C426" s="32"/>
    </row>
    <row r="427" spans="2:3" ht="15.75">
      <c r="B427" s="32"/>
      <c r="C427" s="32"/>
    </row>
    <row r="428" spans="2:3" ht="15.75">
      <c r="B428" s="32"/>
      <c r="C428" s="32"/>
    </row>
    <row r="429" spans="2:3" ht="15.75">
      <c r="B429" s="32"/>
      <c r="C429" s="32"/>
    </row>
    <row r="430" spans="2:3" ht="15.75">
      <c r="B430" s="32"/>
      <c r="C430" s="32"/>
    </row>
    <row r="431" spans="2:3" ht="15.75">
      <c r="B431" s="32"/>
      <c r="C431" s="32"/>
    </row>
    <row r="432" spans="2:3" ht="15.75">
      <c r="B432" s="32"/>
      <c r="C432" s="32"/>
    </row>
    <row r="433" spans="2:3" ht="15.75">
      <c r="B433" s="32"/>
      <c r="C433" s="32"/>
    </row>
    <row r="434" spans="2:3" ht="15.75">
      <c r="B434" s="32"/>
      <c r="C434" s="32"/>
    </row>
    <row r="435" spans="2:3" ht="15.75">
      <c r="B435" s="32"/>
      <c r="C435" s="32"/>
    </row>
    <row r="436" spans="2:3" ht="15.75">
      <c r="B436" s="32"/>
      <c r="C436" s="32"/>
    </row>
    <row r="437" spans="2:3" ht="15.75">
      <c r="B437" s="32"/>
      <c r="C437" s="32"/>
    </row>
    <row r="438" spans="2:3" ht="15.75">
      <c r="B438" s="32"/>
      <c r="C438" s="32"/>
    </row>
    <row r="439" spans="2:3" ht="15.75">
      <c r="B439" s="32"/>
      <c r="C439" s="32"/>
    </row>
    <row r="440" spans="2:3" ht="15.75">
      <c r="B440" s="32"/>
      <c r="C440" s="32"/>
    </row>
    <row r="441" spans="2:3" ht="15.75">
      <c r="B441" s="32"/>
      <c r="C441" s="32"/>
    </row>
    <row r="442" spans="2:3" ht="15.75">
      <c r="B442" s="32"/>
      <c r="C442" s="32"/>
    </row>
    <row r="443" spans="2:3" ht="15.75">
      <c r="B443" s="32"/>
      <c r="C443" s="32"/>
    </row>
    <row r="444" spans="2:3" ht="15.75">
      <c r="B444" s="32"/>
      <c r="C444" s="32"/>
    </row>
    <row r="445" spans="2:3" ht="15.75">
      <c r="B445" s="32"/>
      <c r="C445" s="32"/>
    </row>
    <row r="446" spans="2:3" ht="15.75">
      <c r="B446" s="32"/>
      <c r="C446" s="32"/>
    </row>
    <row r="447" spans="2:3" ht="15.75">
      <c r="B447" s="32"/>
      <c r="C447" s="32"/>
    </row>
    <row r="448" spans="2:3" ht="15.75">
      <c r="B448" s="32"/>
      <c r="C448" s="32"/>
    </row>
    <row r="449" spans="2:3" ht="15.75">
      <c r="B449" s="32"/>
      <c r="C449" s="32"/>
    </row>
    <row r="450" spans="2:3" ht="15.75">
      <c r="B450" s="32"/>
      <c r="C450" s="32"/>
    </row>
    <row r="451" spans="2:3" ht="15.75">
      <c r="B451" s="32"/>
      <c r="C451" s="32"/>
    </row>
    <row r="452" spans="2:3" ht="15.75">
      <c r="B452" s="32"/>
      <c r="C452" s="32"/>
    </row>
    <row r="453" spans="2:3" ht="15.75">
      <c r="B453" s="32"/>
      <c r="C453" s="32"/>
    </row>
    <row r="454" spans="2:3" ht="15.75">
      <c r="B454" s="32"/>
      <c r="C454" s="32"/>
    </row>
    <row r="455" spans="2:3" ht="15.75">
      <c r="B455" s="32"/>
      <c r="C455" s="32"/>
    </row>
    <row r="456" spans="2:3" ht="15.75">
      <c r="B456" s="32"/>
      <c r="C456" s="32"/>
    </row>
    <row r="457" spans="2:3" ht="15.75">
      <c r="B457" s="32"/>
      <c r="C457" s="32"/>
    </row>
    <row r="458" spans="2:3" ht="15.75">
      <c r="B458" s="32"/>
      <c r="C458" s="32"/>
    </row>
    <row r="459" spans="2:3" ht="15.75">
      <c r="B459" s="32"/>
      <c r="C459" s="32"/>
    </row>
    <row r="460" spans="2:3" ht="15.75">
      <c r="B460" s="32"/>
      <c r="C460" s="32"/>
    </row>
    <row r="461" spans="2:3" ht="15.75">
      <c r="B461" s="32"/>
      <c r="C461" s="32"/>
    </row>
    <row r="462" spans="2:3" ht="15.75">
      <c r="B462" s="32"/>
      <c r="C462" s="32"/>
    </row>
    <row r="463" spans="2:3" ht="15.75">
      <c r="B463" s="32"/>
      <c r="C463" s="32"/>
    </row>
    <row r="464" spans="2:3" ht="15.75">
      <c r="B464" s="32"/>
      <c r="C464" s="32"/>
    </row>
    <row r="465" spans="2:3" ht="15.75">
      <c r="B465" s="32"/>
      <c r="C465" s="32"/>
    </row>
    <row r="466" spans="2:3" ht="15.75">
      <c r="B466" s="32"/>
      <c r="C466" s="32"/>
    </row>
    <row r="467" spans="2:3" ht="15.75">
      <c r="B467" s="32"/>
      <c r="C467" s="32"/>
    </row>
    <row r="468" spans="2:3" ht="15.75">
      <c r="B468" s="32"/>
      <c r="C468" s="32"/>
    </row>
    <row r="469" spans="2:3" ht="15.75">
      <c r="B469" s="32"/>
      <c r="C469" s="32"/>
    </row>
    <row r="470" spans="2:3" ht="15.75">
      <c r="B470" s="32"/>
      <c r="C470" s="32"/>
    </row>
    <row r="471" spans="2:3" ht="15.75">
      <c r="B471" s="32"/>
      <c r="C471" s="32"/>
    </row>
    <row r="472" spans="2:3" ht="15.75">
      <c r="B472" s="32"/>
      <c r="C472" s="32"/>
    </row>
    <row r="473" spans="2:3" ht="15.75">
      <c r="B473" s="32"/>
      <c r="C473" s="32"/>
    </row>
    <row r="474" spans="2:3" ht="15.75">
      <c r="B474" s="32"/>
      <c r="C474" s="32"/>
    </row>
    <row r="475" spans="2:3" ht="15.75">
      <c r="B475" s="32"/>
      <c r="C475" s="32"/>
    </row>
    <row r="476" spans="2:3" ht="15.75">
      <c r="B476" s="32"/>
      <c r="C476" s="32"/>
    </row>
    <row r="477" spans="2:3" ht="15.75">
      <c r="B477" s="32"/>
      <c r="C477" s="32"/>
    </row>
    <row r="478" spans="2:3" ht="15.75">
      <c r="B478" s="32"/>
      <c r="C478" s="32"/>
    </row>
    <row r="479" spans="2:3" ht="15.75">
      <c r="B479" s="32"/>
      <c r="C479" s="32"/>
    </row>
    <row r="480" spans="2:3" ht="15.75">
      <c r="B480" s="32"/>
      <c r="C480" s="32"/>
    </row>
    <row r="481" spans="2:3" ht="15.75">
      <c r="B481" s="32"/>
      <c r="C481" s="32"/>
    </row>
    <row r="482" spans="2:3" ht="15.75">
      <c r="B482" s="32"/>
      <c r="C482" s="32"/>
    </row>
    <row r="483" spans="2:3" ht="15.75">
      <c r="B483" s="32"/>
      <c r="C483" s="32"/>
    </row>
    <row r="484" spans="2:3" ht="15.75">
      <c r="B484" s="32"/>
      <c r="C484" s="32"/>
    </row>
    <row r="485" spans="2:3" ht="15.75">
      <c r="B485" s="32"/>
      <c r="C485" s="32"/>
    </row>
    <row r="486" spans="2:3" ht="15.75">
      <c r="B486" s="32"/>
      <c r="C486" s="32"/>
    </row>
    <row r="487" spans="2:3" ht="15.75">
      <c r="B487" s="32"/>
      <c r="C487" s="32"/>
    </row>
    <row r="488" spans="2:3" ht="15.75">
      <c r="B488" s="32"/>
      <c r="C488" s="32"/>
    </row>
    <row r="489" spans="2:3" ht="15.75">
      <c r="B489" s="32"/>
      <c r="C489" s="32"/>
    </row>
    <row r="490" spans="2:3" ht="15.75">
      <c r="B490" s="32"/>
      <c r="C490" s="32"/>
    </row>
    <row r="491" spans="2:3" ht="15.75">
      <c r="B491" s="32"/>
      <c r="C491" s="32"/>
    </row>
    <row r="492" spans="2:3" ht="15.75">
      <c r="B492" s="32"/>
      <c r="C492" s="32"/>
    </row>
    <row r="493" spans="2:3" ht="15.75">
      <c r="B493" s="32"/>
      <c r="C493" s="32"/>
    </row>
    <row r="494" spans="2:3" ht="15.75">
      <c r="B494" s="32"/>
      <c r="C494" s="32"/>
    </row>
    <row r="495" spans="2:3" ht="15.75">
      <c r="B495" s="32"/>
      <c r="C495" s="32"/>
    </row>
    <row r="496" spans="2:3" ht="15.75">
      <c r="B496" s="32"/>
      <c r="C496" s="32"/>
    </row>
    <row r="497" spans="2:3" ht="15.75">
      <c r="B497" s="32"/>
      <c r="C497" s="32"/>
    </row>
    <row r="498" spans="2:3" ht="15.75">
      <c r="B498" s="32"/>
      <c r="C498" s="32"/>
    </row>
    <row r="499" spans="2:3" ht="15.75">
      <c r="B499" s="32"/>
      <c r="C499" s="32"/>
    </row>
    <row r="500" spans="2:3" ht="15.75">
      <c r="B500" s="32"/>
      <c r="C500" s="32"/>
    </row>
    <row r="501" spans="2:3" ht="15.75">
      <c r="B501" s="32"/>
      <c r="C501" s="32"/>
    </row>
    <row r="502" spans="2:3" ht="15.75">
      <c r="B502" s="32"/>
      <c r="C502" s="32"/>
    </row>
    <row r="503" spans="2:3" ht="15.75">
      <c r="B503" s="32"/>
      <c r="C503" s="32"/>
    </row>
    <row r="504" spans="2:3" ht="15.75">
      <c r="B504" s="32"/>
      <c r="C504" s="32"/>
    </row>
    <row r="505" spans="2:3" ht="15.75">
      <c r="B505" s="32"/>
      <c r="C505" s="32"/>
    </row>
    <row r="506" spans="2:3" ht="15.75">
      <c r="B506" s="32"/>
      <c r="C506" s="32"/>
    </row>
    <row r="507" spans="2:3" ht="15.75">
      <c r="B507" s="32"/>
      <c r="C507" s="32"/>
    </row>
    <row r="508" spans="2:3" ht="15.75">
      <c r="B508" s="32"/>
      <c r="C508" s="32"/>
    </row>
    <row r="509" spans="2:3" ht="15.75">
      <c r="B509" s="32"/>
      <c r="C509" s="32"/>
    </row>
    <row r="510" spans="2:3" ht="15.75">
      <c r="B510" s="32"/>
      <c r="C510" s="32"/>
    </row>
    <row r="511" spans="2:3" ht="15.75">
      <c r="B511" s="32"/>
      <c r="C511" s="32"/>
    </row>
    <row r="512" spans="2:3" ht="15.75">
      <c r="B512" s="32"/>
      <c r="C512" s="32"/>
    </row>
    <row r="513" spans="2:3" ht="15.75">
      <c r="B513" s="32"/>
      <c r="C513" s="32"/>
    </row>
    <row r="514" spans="2:3" ht="15.75">
      <c r="B514" s="32"/>
      <c r="C514" s="32"/>
    </row>
    <row r="515" spans="2:3" ht="15.75">
      <c r="B515" s="32"/>
      <c r="C515" s="32"/>
    </row>
    <row r="516" spans="2:3" ht="15.75">
      <c r="B516" s="32"/>
      <c r="C516" s="32"/>
    </row>
    <row r="517" spans="2:3" ht="15.75">
      <c r="B517" s="32"/>
      <c r="C517" s="32"/>
    </row>
    <row r="518" spans="2:3" ht="15.75">
      <c r="B518" s="32"/>
      <c r="C518" s="32"/>
    </row>
    <row r="519" spans="2:3" ht="15.75">
      <c r="B519" s="32"/>
      <c r="C519" s="32"/>
    </row>
    <row r="520" spans="2:3" ht="15.75">
      <c r="B520" s="32"/>
      <c r="C520" s="32"/>
    </row>
    <row r="521" spans="2:3" ht="15.75">
      <c r="B521" s="32"/>
      <c r="C521" s="32"/>
    </row>
    <row r="522" spans="2:3" ht="15.75">
      <c r="B522" s="32"/>
      <c r="C522" s="32"/>
    </row>
    <row r="523" spans="2:3" ht="15.75">
      <c r="B523" s="32"/>
      <c r="C523" s="32"/>
    </row>
    <row r="524" spans="2:3" ht="15.75">
      <c r="B524" s="32"/>
      <c r="C524" s="32"/>
    </row>
    <row r="525" spans="2:3" ht="15.75">
      <c r="B525" s="32"/>
      <c r="C525" s="32"/>
    </row>
    <row r="526" spans="2:3" ht="15.75">
      <c r="B526" s="32"/>
      <c r="C526" s="32"/>
    </row>
    <row r="527" spans="2:3" ht="15.75">
      <c r="B527" s="32"/>
      <c r="C527" s="32"/>
    </row>
    <row r="528" spans="2:3" ht="15.75">
      <c r="B528" s="32"/>
      <c r="C528" s="32"/>
    </row>
    <row r="529" spans="2:3" ht="15.75">
      <c r="B529" s="32"/>
      <c r="C529" s="32"/>
    </row>
    <row r="530" spans="2:3" ht="15.75">
      <c r="B530" s="32"/>
      <c r="C530" s="32"/>
    </row>
    <row r="531" spans="2:3" ht="15.75">
      <c r="B531" s="32"/>
      <c r="C531" s="32"/>
    </row>
    <row r="532" spans="2:3" ht="15.75">
      <c r="B532" s="32"/>
      <c r="C532" s="32"/>
    </row>
    <row r="533" spans="2:3" ht="15.75">
      <c r="B533" s="32"/>
      <c r="C533" s="32"/>
    </row>
    <row r="534" spans="2:3" ht="15.75">
      <c r="B534" s="32"/>
      <c r="C534" s="32"/>
    </row>
    <row r="535" spans="2:3" ht="15.75">
      <c r="B535" s="32"/>
      <c r="C535" s="32"/>
    </row>
    <row r="536" spans="2:3" ht="15.75">
      <c r="B536" s="32"/>
      <c r="C536" s="32"/>
    </row>
    <row r="537" spans="2:3" ht="15.75">
      <c r="B537" s="32"/>
      <c r="C537" s="32"/>
    </row>
    <row r="538" spans="2:3" ht="15.75">
      <c r="B538" s="32"/>
      <c r="C538" s="32"/>
    </row>
    <row r="539" spans="2:3" ht="15.75">
      <c r="B539" s="32"/>
      <c r="C539" s="32"/>
    </row>
    <row r="540" spans="2:3" ht="15.75">
      <c r="B540" s="32"/>
      <c r="C540" s="32"/>
    </row>
    <row r="541" spans="2:3" ht="15.75">
      <c r="B541" s="32"/>
      <c r="C541" s="32"/>
    </row>
    <row r="542" spans="2:3" ht="15.75">
      <c r="B542" s="32"/>
      <c r="C542" s="32"/>
    </row>
    <row r="543" spans="2:3" ht="15.75">
      <c r="B543" s="32"/>
      <c r="C543" s="32"/>
    </row>
    <row r="544" spans="2:3" ht="15.75">
      <c r="B544" s="32"/>
      <c r="C544" s="32"/>
    </row>
    <row r="545" spans="2:3" ht="15.75">
      <c r="B545" s="32"/>
      <c r="C545" s="32"/>
    </row>
    <row r="546" spans="2:3" ht="15.75">
      <c r="B546" s="32"/>
      <c r="C546" s="32"/>
    </row>
    <row r="547" spans="2:3" ht="15.75">
      <c r="B547" s="32"/>
      <c r="C547" s="32"/>
    </row>
    <row r="548" spans="2:3" ht="15.75">
      <c r="B548" s="32"/>
      <c r="C548" s="32"/>
    </row>
    <row r="549" spans="2:3" ht="15.75">
      <c r="B549" s="32"/>
      <c r="C549" s="32"/>
    </row>
    <row r="550" spans="2:3" ht="15.75">
      <c r="B550" s="32"/>
      <c r="C550" s="32"/>
    </row>
    <row r="551" spans="2:3" ht="15.75">
      <c r="B551" s="32"/>
      <c r="C551" s="32"/>
    </row>
    <row r="552" spans="2:3" ht="15.75">
      <c r="B552" s="32"/>
      <c r="C552" s="32"/>
    </row>
    <row r="553" spans="2:3" ht="15.75">
      <c r="B553" s="32"/>
      <c r="C553" s="32"/>
    </row>
    <row r="554" spans="2:3" ht="15.75">
      <c r="B554" s="32"/>
      <c r="C554" s="32"/>
    </row>
    <row r="555" spans="2:3" ht="15.75">
      <c r="B555" s="32"/>
      <c r="C555" s="32"/>
    </row>
    <row r="556" spans="2:3" ht="15.75">
      <c r="B556" s="32"/>
      <c r="C556" s="32"/>
    </row>
    <row r="557" spans="2:3" ht="15.75">
      <c r="B557" s="32"/>
      <c r="C557" s="32"/>
    </row>
    <row r="558" spans="2:3" ht="15.75">
      <c r="B558" s="32"/>
      <c r="C558" s="32"/>
    </row>
    <row r="559" ht="15.75">
      <c r="C559" s="32"/>
    </row>
    <row r="560" ht="15.75">
      <c r="C560" s="32"/>
    </row>
    <row r="561" ht="15.75">
      <c r="C561" s="32"/>
    </row>
    <row r="562" ht="15.75">
      <c r="C562" s="32"/>
    </row>
    <row r="563" ht="15.75">
      <c r="C563" s="32"/>
    </row>
    <row r="564" ht="15.75">
      <c r="C564" s="32"/>
    </row>
    <row r="565" ht="15.75">
      <c r="C565" s="32"/>
    </row>
    <row r="566" ht="15.75">
      <c r="C566" s="32"/>
    </row>
    <row r="567" ht="15.75">
      <c r="C567" s="32"/>
    </row>
    <row r="568" ht="15.75">
      <c r="C568" s="32"/>
    </row>
    <row r="569" ht="15.75">
      <c r="C569" s="32"/>
    </row>
    <row r="570" ht="15.75">
      <c r="C570" s="32"/>
    </row>
    <row r="571" ht="15.75">
      <c r="C571" s="32"/>
    </row>
    <row r="572" ht="15.75">
      <c r="C572" s="32"/>
    </row>
    <row r="573" ht="15.75">
      <c r="C573" s="32"/>
    </row>
    <row r="574" ht="15.75">
      <c r="C574" s="32"/>
    </row>
    <row r="575" ht="15.75">
      <c r="C575" s="32"/>
    </row>
    <row r="576" ht="15.75">
      <c r="C576" s="32"/>
    </row>
    <row r="577" ht="15.75">
      <c r="C577" s="32"/>
    </row>
    <row r="578" ht="15.75">
      <c r="C578" s="32"/>
    </row>
    <row r="579" ht="15.75">
      <c r="C579" s="32"/>
    </row>
    <row r="580" ht="15.75">
      <c r="C580" s="32"/>
    </row>
    <row r="581" ht="15.75">
      <c r="C581" s="32"/>
    </row>
    <row r="582" ht="15.75">
      <c r="C582" s="32"/>
    </row>
    <row r="583" ht="15.75">
      <c r="C583" s="32"/>
    </row>
    <row r="584" ht="15.75">
      <c r="C584" s="32"/>
    </row>
    <row r="585" ht="15.75">
      <c r="C585" s="32"/>
    </row>
    <row r="586" ht="15.75">
      <c r="C586" s="32"/>
    </row>
    <row r="587" ht="15.75">
      <c r="C587" s="32"/>
    </row>
    <row r="588" ht="15.75">
      <c r="C588" s="32"/>
    </row>
    <row r="589" ht="15.75">
      <c r="C589" s="32"/>
    </row>
    <row r="590" ht="15.75">
      <c r="C590" s="32"/>
    </row>
    <row r="591" ht="15.75">
      <c r="C591" s="32"/>
    </row>
    <row r="592" ht="15.75">
      <c r="C592" s="32"/>
    </row>
    <row r="593" ht="15.75">
      <c r="C593" s="32"/>
    </row>
    <row r="594" ht="15.75">
      <c r="C594" s="32"/>
    </row>
    <row r="595" ht="15.75">
      <c r="C595" s="32"/>
    </row>
    <row r="596" ht="15.75">
      <c r="C596" s="32"/>
    </row>
    <row r="597" ht="15.75">
      <c r="C597" s="32"/>
    </row>
    <row r="598" ht="15.75">
      <c r="C598" s="32"/>
    </row>
    <row r="599" ht="15.75">
      <c r="C599" s="32"/>
    </row>
    <row r="600" ht="15.75">
      <c r="C600" s="32"/>
    </row>
    <row r="601" ht="15.75">
      <c r="C601" s="32"/>
    </row>
    <row r="602" ht="15.75">
      <c r="C602" s="32"/>
    </row>
    <row r="603" ht="15.75">
      <c r="C603" s="32"/>
    </row>
    <row r="604" ht="15.75">
      <c r="C604" s="32"/>
    </row>
    <row r="605" ht="15.75">
      <c r="C605" s="32"/>
    </row>
    <row r="606" ht="15.75">
      <c r="C606" s="32"/>
    </row>
    <row r="607" ht="15.75">
      <c r="C607" s="32"/>
    </row>
    <row r="608" ht="15.75">
      <c r="C608" s="32"/>
    </row>
    <row r="609" ht="15.75">
      <c r="C609" s="32"/>
    </row>
    <row r="610" ht="15.75">
      <c r="C610" s="32"/>
    </row>
    <row r="611" ht="15.75">
      <c r="C611" s="32"/>
    </row>
    <row r="612" ht="15.75">
      <c r="C612" s="32"/>
    </row>
    <row r="613" ht="15.75">
      <c r="C613" s="32"/>
    </row>
    <row r="614" ht="15.75">
      <c r="C614" s="32"/>
    </row>
    <row r="615" ht="15.75">
      <c r="C615" s="32"/>
    </row>
    <row r="616" ht="15.75">
      <c r="C616" s="32"/>
    </row>
    <row r="617" ht="15.75">
      <c r="C617" s="32"/>
    </row>
    <row r="618" ht="15.75">
      <c r="C618" s="32"/>
    </row>
    <row r="619" ht="15.75">
      <c r="C619" s="32"/>
    </row>
    <row r="620" ht="15.75">
      <c r="C620" s="32"/>
    </row>
    <row r="621" ht="15.75">
      <c r="C621" s="32"/>
    </row>
    <row r="622" ht="15.75">
      <c r="C622" s="32"/>
    </row>
    <row r="623" ht="15.75">
      <c r="C623" s="32"/>
    </row>
    <row r="624" ht="15.75">
      <c r="C624" s="32"/>
    </row>
    <row r="625" ht="15.75">
      <c r="C625" s="32"/>
    </row>
    <row r="626" ht="15.75">
      <c r="C626" s="32"/>
    </row>
    <row r="627" ht="15.75">
      <c r="C627" s="32"/>
    </row>
    <row r="628" ht="15.75">
      <c r="C628" s="32"/>
    </row>
    <row r="629" ht="15.75">
      <c r="C629" s="32"/>
    </row>
    <row r="630" ht="15.75">
      <c r="C630" s="32"/>
    </row>
    <row r="631" ht="15.75">
      <c r="C631" s="32"/>
    </row>
    <row r="632" ht="15.75">
      <c r="C632" s="32"/>
    </row>
    <row r="633" ht="15.75">
      <c r="C633" s="32"/>
    </row>
    <row r="634" ht="15.75">
      <c r="C634" s="32"/>
    </row>
    <row r="635" ht="15.75">
      <c r="C635" s="32"/>
    </row>
    <row r="636" ht="15.75">
      <c r="C636" s="32"/>
    </row>
    <row r="637" ht="15.75">
      <c r="C637" s="32"/>
    </row>
    <row r="638" ht="15.75">
      <c r="C638" s="32"/>
    </row>
    <row r="639" ht="15.75">
      <c r="C639" s="32"/>
    </row>
    <row r="640" ht="15.75">
      <c r="C640" s="32"/>
    </row>
    <row r="641" ht="15.75">
      <c r="C641" s="32"/>
    </row>
    <row r="642" ht="15.75">
      <c r="C642" s="32"/>
    </row>
    <row r="643" ht="15.75">
      <c r="C643" s="32"/>
    </row>
    <row r="644" ht="15.75">
      <c r="C644" s="32"/>
    </row>
    <row r="645" ht="15.75">
      <c r="C645" s="32"/>
    </row>
    <row r="646" ht="15.75">
      <c r="C646" s="32"/>
    </row>
    <row r="647" ht="15.75">
      <c r="C647" s="32"/>
    </row>
    <row r="648" ht="15.75">
      <c r="C648" s="32"/>
    </row>
    <row r="649" ht="15.75">
      <c r="C649" s="32"/>
    </row>
    <row r="650" ht="15.75">
      <c r="C650" s="32"/>
    </row>
    <row r="651" ht="15.75">
      <c r="C651" s="32"/>
    </row>
    <row r="652" ht="15.75">
      <c r="C652" s="32"/>
    </row>
    <row r="653" ht="15.75">
      <c r="C653" s="32"/>
    </row>
    <row r="654" ht="15.75">
      <c r="C654" s="32"/>
    </row>
    <row r="655" ht="15.75">
      <c r="C655" s="32"/>
    </row>
    <row r="656" ht="15.75">
      <c r="C656" s="32"/>
    </row>
    <row r="657" ht="15.75">
      <c r="C657" s="32"/>
    </row>
    <row r="658" ht="15.75">
      <c r="C658" s="32"/>
    </row>
    <row r="659" ht="15.75">
      <c r="C659" s="32"/>
    </row>
    <row r="660" ht="15.75">
      <c r="C660" s="32"/>
    </row>
    <row r="661" ht="15.75">
      <c r="C661" s="32"/>
    </row>
    <row r="662" ht="15.75">
      <c r="C662" s="32"/>
    </row>
    <row r="663" ht="15.75">
      <c r="C663" s="32"/>
    </row>
    <row r="664" ht="15.75">
      <c r="C664" s="32"/>
    </row>
    <row r="665" ht="15.75">
      <c r="C665" s="32"/>
    </row>
    <row r="666" ht="15.75">
      <c r="C666" s="32"/>
    </row>
    <row r="667" ht="15.75">
      <c r="C667" s="32"/>
    </row>
    <row r="668" ht="15.75">
      <c r="C668" s="32"/>
    </row>
    <row r="669" ht="15.75">
      <c r="C669" s="32"/>
    </row>
    <row r="670" ht="15.75">
      <c r="C670" s="32"/>
    </row>
    <row r="671" ht="15.75">
      <c r="C671" s="32"/>
    </row>
    <row r="672" ht="15.75">
      <c r="C672" s="32"/>
    </row>
    <row r="673" ht="15.75">
      <c r="C673" s="32"/>
    </row>
    <row r="674" ht="15.75">
      <c r="C674" s="32"/>
    </row>
    <row r="675" ht="15.75">
      <c r="C675" s="32"/>
    </row>
    <row r="676" ht="15.75">
      <c r="C676" s="32"/>
    </row>
    <row r="677" ht="15.75">
      <c r="C677" s="32"/>
    </row>
    <row r="678" ht="15.75">
      <c r="C678" s="32"/>
    </row>
    <row r="679" ht="15.75">
      <c r="C679" s="32"/>
    </row>
    <row r="680" ht="15.75">
      <c r="C680" s="32"/>
    </row>
    <row r="681" ht="15.75">
      <c r="C681" s="32"/>
    </row>
    <row r="682" ht="15.75">
      <c r="C682" s="32"/>
    </row>
    <row r="683" ht="15.75">
      <c r="C683" s="32"/>
    </row>
    <row r="684" ht="15.75">
      <c r="C684" s="32"/>
    </row>
    <row r="685" ht="15.75">
      <c r="C685" s="32"/>
    </row>
    <row r="686" ht="15.75">
      <c r="C686" s="32"/>
    </row>
    <row r="687" ht="15.75">
      <c r="C687" s="32"/>
    </row>
    <row r="688" ht="15.75">
      <c r="C688" s="32"/>
    </row>
    <row r="689" ht="15.75">
      <c r="C689" s="32"/>
    </row>
    <row r="690" ht="15.75">
      <c r="C690" s="32"/>
    </row>
    <row r="691" ht="15.75">
      <c r="C691" s="32"/>
    </row>
    <row r="692" ht="15.75">
      <c r="C692" s="32"/>
    </row>
    <row r="693" ht="15.75">
      <c r="C693" s="32"/>
    </row>
    <row r="694" ht="15.75">
      <c r="C694" s="32"/>
    </row>
    <row r="695" ht="15.75">
      <c r="C695" s="32"/>
    </row>
    <row r="696" ht="15.75">
      <c r="C696" s="32"/>
    </row>
    <row r="697" ht="15.75">
      <c r="C697" s="32"/>
    </row>
    <row r="698" ht="15.75">
      <c r="C698" s="32"/>
    </row>
    <row r="699" ht="15.75">
      <c r="C699" s="32"/>
    </row>
    <row r="700" ht="15.75">
      <c r="C700" s="32"/>
    </row>
    <row r="701" ht="15.75">
      <c r="C701" s="32"/>
    </row>
    <row r="702" ht="15.75">
      <c r="C702" s="32"/>
    </row>
    <row r="703" ht="15.75">
      <c r="C703" s="32"/>
    </row>
    <row r="704" ht="15.75">
      <c r="C704" s="32"/>
    </row>
    <row r="705" ht="15.75">
      <c r="C705" s="32"/>
    </row>
    <row r="706" ht="15.75">
      <c r="C706" s="32"/>
    </row>
    <row r="707" ht="15.75">
      <c r="C707" s="32"/>
    </row>
    <row r="708" ht="15.75">
      <c r="C708" s="32"/>
    </row>
    <row r="709" ht="15.75">
      <c r="C709" s="32"/>
    </row>
    <row r="710" ht="15.75">
      <c r="C710" s="32"/>
    </row>
    <row r="711" ht="15.75">
      <c r="C711" s="32"/>
    </row>
    <row r="712" ht="15.75">
      <c r="C712" s="32"/>
    </row>
    <row r="713" ht="15.75">
      <c r="C713" s="32"/>
    </row>
    <row r="714" ht="15.75">
      <c r="C714" s="32"/>
    </row>
    <row r="715" ht="15.75">
      <c r="C715" s="32"/>
    </row>
    <row r="716" ht="15.75">
      <c r="C716" s="32"/>
    </row>
    <row r="717" ht="15.75">
      <c r="C717" s="32"/>
    </row>
    <row r="718" ht="15.75">
      <c r="C718" s="32"/>
    </row>
    <row r="719" ht="15.75">
      <c r="C719" s="32"/>
    </row>
    <row r="720" ht="15.75">
      <c r="C720" s="32"/>
    </row>
    <row r="721" ht="15.75">
      <c r="C721" s="32"/>
    </row>
    <row r="722" ht="15.75">
      <c r="C722" s="32"/>
    </row>
    <row r="723" ht="15.75">
      <c r="C723" s="32"/>
    </row>
    <row r="724" ht="15.75">
      <c r="C724" s="32"/>
    </row>
    <row r="725" ht="15.75">
      <c r="C725" s="32"/>
    </row>
    <row r="726" ht="15.75">
      <c r="C726" s="32"/>
    </row>
    <row r="727" ht="15.75">
      <c r="C727" s="32"/>
    </row>
    <row r="728" ht="15.75">
      <c r="C728" s="32"/>
    </row>
    <row r="729" ht="15.75">
      <c r="C729" s="32"/>
    </row>
    <row r="730" ht="15.75">
      <c r="C730" s="32"/>
    </row>
    <row r="731" ht="15.75">
      <c r="C731" s="32"/>
    </row>
    <row r="732" ht="15.75">
      <c r="C732" s="32"/>
    </row>
    <row r="733" ht="15.75">
      <c r="C733" s="32"/>
    </row>
    <row r="734" ht="15.75">
      <c r="C734" s="32"/>
    </row>
    <row r="735" ht="15.75">
      <c r="C735" s="32"/>
    </row>
    <row r="736" ht="15.75">
      <c r="C736" s="32"/>
    </row>
    <row r="737" ht="15.75">
      <c r="C737" s="32"/>
    </row>
    <row r="738" ht="15.75">
      <c r="C738" s="32"/>
    </row>
    <row r="739" ht="15.75">
      <c r="C739" s="32"/>
    </row>
    <row r="740" ht="15.75">
      <c r="C740" s="32"/>
    </row>
    <row r="741" ht="15.75">
      <c r="C741" s="32"/>
    </row>
    <row r="742" ht="15.75">
      <c r="C742" s="32"/>
    </row>
    <row r="743" ht="15.75">
      <c r="C743" s="32"/>
    </row>
    <row r="744" ht="15.75">
      <c r="C744" s="32"/>
    </row>
    <row r="745" ht="15.75">
      <c r="C745" s="32"/>
    </row>
    <row r="746" ht="15.75">
      <c r="C746" s="32"/>
    </row>
    <row r="747" ht="15.75">
      <c r="C747" s="32"/>
    </row>
    <row r="748" ht="15.75">
      <c r="C748" s="32"/>
    </row>
    <row r="749" ht="15.75">
      <c r="C749" s="32"/>
    </row>
    <row r="750" ht="15.75">
      <c r="C750" s="32"/>
    </row>
    <row r="751" ht="15.75">
      <c r="C751" s="32"/>
    </row>
    <row r="752" ht="15.75">
      <c r="C752" s="32"/>
    </row>
    <row r="753" ht="15.75">
      <c r="C753" s="32"/>
    </row>
    <row r="754" ht="15.75">
      <c r="C754" s="32"/>
    </row>
    <row r="755" ht="15.75">
      <c r="C755" s="32"/>
    </row>
    <row r="756" ht="15.75">
      <c r="C756" s="32"/>
    </row>
    <row r="757" ht="15.75">
      <c r="C757" s="32"/>
    </row>
    <row r="758" ht="15.75">
      <c r="C758" s="32"/>
    </row>
    <row r="759" ht="15.75">
      <c r="C759" s="32"/>
    </row>
    <row r="760" ht="15.75">
      <c r="C760" s="32"/>
    </row>
    <row r="761" ht="15.75">
      <c r="C761" s="32"/>
    </row>
    <row r="762" ht="15.75">
      <c r="C762" s="32"/>
    </row>
    <row r="763" ht="15.75">
      <c r="C763" s="32"/>
    </row>
    <row r="764" ht="15.75">
      <c r="C764" s="32"/>
    </row>
    <row r="765" ht="15.75">
      <c r="C765" s="32"/>
    </row>
    <row r="766" ht="15.75">
      <c r="C766" s="32"/>
    </row>
    <row r="767" ht="15.75">
      <c r="C767" s="32"/>
    </row>
    <row r="768" ht="15.75">
      <c r="C768" s="32"/>
    </row>
    <row r="769" ht="15.75">
      <c r="C769" s="32"/>
    </row>
    <row r="770" ht="15.75">
      <c r="C770" s="32"/>
    </row>
    <row r="771" ht="15.75">
      <c r="C771" s="32"/>
    </row>
    <row r="772" ht="15.75">
      <c r="C772" s="32"/>
    </row>
    <row r="773" ht="15.75">
      <c r="C773" s="32"/>
    </row>
    <row r="774" ht="15.75">
      <c r="C774" s="32"/>
    </row>
    <row r="775" ht="15.75">
      <c r="C775" s="32"/>
    </row>
    <row r="776" ht="15.75">
      <c r="C776" s="32"/>
    </row>
    <row r="777" ht="15.75">
      <c r="C777" s="32"/>
    </row>
    <row r="778" ht="15.75">
      <c r="C778" s="32"/>
    </row>
    <row r="779" ht="15.75">
      <c r="C779" s="32"/>
    </row>
    <row r="780" ht="15.75">
      <c r="C780" s="32"/>
    </row>
    <row r="781" ht="15.75">
      <c r="C781" s="32"/>
    </row>
    <row r="782" ht="15.75">
      <c r="C782" s="32"/>
    </row>
    <row r="783" ht="15.75">
      <c r="C783" s="32"/>
    </row>
    <row r="784" ht="15.75">
      <c r="C784" s="32"/>
    </row>
    <row r="785" ht="15.75">
      <c r="C785" s="32"/>
    </row>
    <row r="786" ht="15.75">
      <c r="C786" s="32"/>
    </row>
    <row r="787" ht="15.75">
      <c r="C787" s="32"/>
    </row>
    <row r="788" ht="15.75">
      <c r="C788" s="32"/>
    </row>
    <row r="789" ht="15.75">
      <c r="C789" s="32"/>
    </row>
    <row r="790" ht="15.75">
      <c r="C790" s="32"/>
    </row>
    <row r="791" ht="15.75">
      <c r="C791" s="32"/>
    </row>
    <row r="792" ht="15.75">
      <c r="C792" s="32"/>
    </row>
    <row r="793" ht="15.75">
      <c r="C793" s="32"/>
    </row>
    <row r="794" ht="15.75">
      <c r="C794" s="32"/>
    </row>
    <row r="795" ht="15.75">
      <c r="C795" s="32"/>
    </row>
    <row r="796" ht="15.75">
      <c r="C796" s="32"/>
    </row>
    <row r="797" ht="15.75">
      <c r="C797" s="32"/>
    </row>
    <row r="798" ht="15.75">
      <c r="C798" s="32"/>
    </row>
    <row r="799" ht="15.75">
      <c r="C799" s="32"/>
    </row>
    <row r="800" ht="15.75">
      <c r="C800" s="32"/>
    </row>
    <row r="801" ht="15.75">
      <c r="C801" s="32"/>
    </row>
    <row r="802" ht="15.75">
      <c r="C802" s="32"/>
    </row>
    <row r="803" ht="15.75">
      <c r="C803" s="32"/>
    </row>
    <row r="804" ht="15.75">
      <c r="C804" s="32"/>
    </row>
    <row r="805" ht="15.75">
      <c r="C805" s="32"/>
    </row>
    <row r="806" ht="15.75">
      <c r="C806" s="32"/>
    </row>
    <row r="807" ht="15.75">
      <c r="C807" s="32"/>
    </row>
    <row r="808" ht="15.75">
      <c r="C808" s="32"/>
    </row>
    <row r="809" ht="15.75">
      <c r="C809" s="32"/>
    </row>
    <row r="810" ht="15.75">
      <c r="C810" s="32"/>
    </row>
    <row r="811" ht="15.75">
      <c r="C811" s="32"/>
    </row>
    <row r="812" ht="15.75">
      <c r="C812" s="32"/>
    </row>
    <row r="813" ht="15.75">
      <c r="C813" s="32"/>
    </row>
    <row r="814" ht="15.75">
      <c r="C814" s="32"/>
    </row>
    <row r="815" ht="15.75">
      <c r="C815" s="32"/>
    </row>
    <row r="816" ht="15.75">
      <c r="C816" s="32"/>
    </row>
    <row r="817" ht="15.75">
      <c r="C817" s="32"/>
    </row>
    <row r="818" ht="15.75">
      <c r="C818" s="32"/>
    </row>
    <row r="819" ht="15.75">
      <c r="C819" s="32"/>
    </row>
    <row r="820" ht="15.75">
      <c r="C820" s="32"/>
    </row>
    <row r="821" ht="15.75">
      <c r="C821" s="32"/>
    </row>
    <row r="822" ht="15.75">
      <c r="C822" s="32"/>
    </row>
    <row r="823" ht="15.75">
      <c r="C823" s="32"/>
    </row>
    <row r="824" ht="15.75">
      <c r="C824" s="32"/>
    </row>
    <row r="825" ht="15.75">
      <c r="C825" s="32"/>
    </row>
    <row r="826" ht="15.75">
      <c r="C826" s="32"/>
    </row>
    <row r="827" ht="15.75">
      <c r="C827" s="32"/>
    </row>
    <row r="828" ht="15.75">
      <c r="C828" s="32"/>
    </row>
    <row r="829" ht="15.75">
      <c r="C829" s="32"/>
    </row>
    <row r="830" ht="15.75">
      <c r="C830" s="32"/>
    </row>
    <row r="831" ht="15.75">
      <c r="C831" s="32"/>
    </row>
    <row r="832" ht="15.75">
      <c r="C832" s="32"/>
    </row>
    <row r="833" ht="15.75">
      <c r="C833" s="32"/>
    </row>
    <row r="834" ht="15.75">
      <c r="C834" s="32"/>
    </row>
    <row r="835" ht="15.75">
      <c r="C835" s="32"/>
    </row>
    <row r="836" ht="15.75">
      <c r="C836" s="32"/>
    </row>
    <row r="837" ht="15.75">
      <c r="C837" s="32"/>
    </row>
    <row r="838" ht="15.75">
      <c r="C838" s="32"/>
    </row>
    <row r="839" ht="15.75">
      <c r="C839" s="32"/>
    </row>
    <row r="840" ht="15.75">
      <c r="C840" s="32"/>
    </row>
    <row r="841" ht="15.75">
      <c r="C841" s="32"/>
    </row>
    <row r="842" ht="15.75">
      <c r="C842" s="32"/>
    </row>
    <row r="843" ht="15.75">
      <c r="C843" s="32"/>
    </row>
    <row r="844" ht="15.75">
      <c r="C844" s="32"/>
    </row>
    <row r="845" ht="15.75">
      <c r="C845" s="32"/>
    </row>
    <row r="846" ht="15.75">
      <c r="C846" s="32"/>
    </row>
    <row r="847" ht="15.75">
      <c r="C847" s="32"/>
    </row>
    <row r="848" ht="15.75">
      <c r="C848" s="32"/>
    </row>
    <row r="849" ht="15.75">
      <c r="C849" s="32"/>
    </row>
    <row r="850" ht="15.75">
      <c r="C850" s="32"/>
    </row>
    <row r="851" ht="15.75">
      <c r="C851" s="32"/>
    </row>
    <row r="852" ht="15.75">
      <c r="C852" s="32"/>
    </row>
    <row r="853" ht="15.75">
      <c r="C853" s="32"/>
    </row>
    <row r="854" ht="15.75">
      <c r="C854" s="32"/>
    </row>
    <row r="855" ht="15.75">
      <c r="C855" s="32"/>
    </row>
    <row r="856" ht="15.75">
      <c r="C856" s="32"/>
    </row>
    <row r="857" ht="15.75">
      <c r="C857" s="32"/>
    </row>
    <row r="858" ht="15.75">
      <c r="C858" s="32"/>
    </row>
    <row r="859" ht="15.75">
      <c r="C859" s="32"/>
    </row>
    <row r="860" ht="15.75">
      <c r="C860" s="32"/>
    </row>
    <row r="861" ht="15.75">
      <c r="C861" s="32"/>
    </row>
    <row r="862" ht="15.75">
      <c r="C862" s="32"/>
    </row>
    <row r="863" ht="15.75">
      <c r="C863" s="32"/>
    </row>
    <row r="864" ht="15.75">
      <c r="C864" s="32"/>
    </row>
    <row r="865" ht="15.75">
      <c r="C865" s="32"/>
    </row>
    <row r="866" ht="15.75">
      <c r="C866" s="32"/>
    </row>
    <row r="867" ht="15.75">
      <c r="C867" s="32"/>
    </row>
    <row r="868" ht="15.75">
      <c r="C868" s="32"/>
    </row>
    <row r="869" ht="15.75">
      <c r="C869" s="32"/>
    </row>
    <row r="870" ht="15.75">
      <c r="C870" s="32"/>
    </row>
    <row r="871" ht="15.75">
      <c r="C871" s="32"/>
    </row>
    <row r="872" ht="15.75">
      <c r="C872" s="32"/>
    </row>
    <row r="873" ht="15.75">
      <c r="C873" s="32"/>
    </row>
    <row r="874" ht="15.75">
      <c r="C874" s="32"/>
    </row>
    <row r="875" ht="15.75">
      <c r="C875" s="32"/>
    </row>
    <row r="876" ht="15.75">
      <c r="C876" s="32"/>
    </row>
    <row r="877" ht="15.75">
      <c r="C877" s="32"/>
    </row>
    <row r="878" ht="15.75">
      <c r="C878" s="32"/>
    </row>
    <row r="879" ht="15.75">
      <c r="C879" s="32"/>
    </row>
    <row r="880" ht="15.75">
      <c r="C880" s="32"/>
    </row>
    <row r="881" ht="15.75">
      <c r="C881" s="32"/>
    </row>
    <row r="882" ht="15.75">
      <c r="C882" s="32"/>
    </row>
    <row r="883" ht="15.75">
      <c r="C883" s="32"/>
    </row>
    <row r="884" ht="15.75">
      <c r="C884" s="32"/>
    </row>
    <row r="885" ht="15.75">
      <c r="C885" s="32"/>
    </row>
    <row r="886" ht="15.75">
      <c r="C886" s="32"/>
    </row>
    <row r="887" ht="15.75">
      <c r="C887" s="32"/>
    </row>
    <row r="888" ht="15.75">
      <c r="C888" s="32"/>
    </row>
    <row r="889" ht="15.75">
      <c r="C889" s="32"/>
    </row>
    <row r="890" ht="15.75">
      <c r="C890" s="32"/>
    </row>
    <row r="891" ht="15.75">
      <c r="C891" s="32"/>
    </row>
    <row r="892" ht="15.75">
      <c r="C892" s="32"/>
    </row>
    <row r="893" ht="15.75">
      <c r="C893" s="32"/>
    </row>
    <row r="894" ht="15.75">
      <c r="C894" s="32"/>
    </row>
    <row r="895" ht="15.75">
      <c r="C895" s="32"/>
    </row>
    <row r="896" ht="15.75">
      <c r="C896" s="32"/>
    </row>
    <row r="897" ht="15.75">
      <c r="C897" s="32"/>
    </row>
    <row r="898" ht="15.75">
      <c r="C898" s="32"/>
    </row>
    <row r="899" ht="15.75">
      <c r="C899" s="32"/>
    </row>
    <row r="900" ht="15.75">
      <c r="C900" s="32"/>
    </row>
    <row r="901" ht="15.75">
      <c r="C901" s="32"/>
    </row>
    <row r="902" ht="15.75">
      <c r="C902" s="32"/>
    </row>
    <row r="903" ht="15.75">
      <c r="C903" s="32"/>
    </row>
    <row r="904" ht="15.75">
      <c r="C904" s="32"/>
    </row>
    <row r="905" ht="15.75">
      <c r="C905" s="32"/>
    </row>
    <row r="906" ht="15.75">
      <c r="C906" s="32"/>
    </row>
    <row r="907" ht="15.75">
      <c r="C907" s="32"/>
    </row>
    <row r="908" ht="15.75">
      <c r="C908" s="32"/>
    </row>
    <row r="909" ht="15.75">
      <c r="C909" s="32"/>
    </row>
    <row r="910" ht="15.75">
      <c r="C910" s="32"/>
    </row>
    <row r="911" ht="15.75">
      <c r="C911" s="32"/>
    </row>
    <row r="912" ht="15.75">
      <c r="C912" s="32"/>
    </row>
    <row r="913" ht="15.75">
      <c r="C913" s="32"/>
    </row>
    <row r="914" ht="15.75">
      <c r="C914" s="32"/>
    </row>
    <row r="915" ht="15.75">
      <c r="C915" s="32"/>
    </row>
    <row r="916" ht="15.75">
      <c r="C916" s="32"/>
    </row>
    <row r="917" ht="15.75">
      <c r="C917" s="32"/>
    </row>
    <row r="918" ht="15.75">
      <c r="C918" s="32"/>
    </row>
    <row r="919" ht="15.75">
      <c r="C919" s="32"/>
    </row>
    <row r="920" ht="15.75">
      <c r="C920" s="32"/>
    </row>
    <row r="921" ht="15.75">
      <c r="C921" s="32"/>
    </row>
    <row r="922" ht="15.75">
      <c r="C922" s="32"/>
    </row>
    <row r="923" ht="15.75">
      <c r="C923" s="32"/>
    </row>
    <row r="924" ht="15.75">
      <c r="C924" s="32"/>
    </row>
    <row r="925" ht="15.75">
      <c r="C925" s="32"/>
    </row>
    <row r="926" ht="15.75">
      <c r="C926" s="32"/>
    </row>
    <row r="927" ht="15.75">
      <c r="C927" s="32"/>
    </row>
    <row r="928" ht="15.75">
      <c r="C928" s="32"/>
    </row>
    <row r="929" ht="15.75">
      <c r="C929" s="32"/>
    </row>
    <row r="930" ht="15.75">
      <c r="C930" s="32"/>
    </row>
    <row r="931" ht="15.75">
      <c r="C931" s="32"/>
    </row>
    <row r="932" ht="15.75">
      <c r="C932" s="32"/>
    </row>
    <row r="933" ht="15.75">
      <c r="C933" s="32"/>
    </row>
    <row r="934" ht="15.75">
      <c r="C934" s="32"/>
    </row>
    <row r="935" ht="15.75">
      <c r="C935" s="32"/>
    </row>
    <row r="936" ht="15.75">
      <c r="C936" s="32"/>
    </row>
    <row r="937" ht="15.75">
      <c r="C937" s="32"/>
    </row>
    <row r="938" ht="15.75">
      <c r="C938" s="32"/>
    </row>
    <row r="939" ht="15.75">
      <c r="C939" s="32"/>
    </row>
    <row r="940" ht="15.75">
      <c r="C940" s="32"/>
    </row>
    <row r="941" ht="15.75">
      <c r="C941" s="32"/>
    </row>
    <row r="942" ht="15.75">
      <c r="C942" s="32"/>
    </row>
    <row r="943" ht="15.75">
      <c r="C943" s="32"/>
    </row>
    <row r="944" ht="15.75">
      <c r="C944" s="32"/>
    </row>
    <row r="945" ht="15.75">
      <c r="C945" s="32"/>
    </row>
    <row r="946" ht="15.75">
      <c r="C946" s="32"/>
    </row>
    <row r="947" ht="15.75">
      <c r="C947" s="32"/>
    </row>
    <row r="948" ht="15.75">
      <c r="C948" s="32"/>
    </row>
    <row r="949" ht="15.75">
      <c r="C949" s="32"/>
    </row>
    <row r="950" ht="15.75">
      <c r="C950" s="32"/>
    </row>
    <row r="951" ht="15.75">
      <c r="C951" s="32"/>
    </row>
    <row r="952" ht="15.75">
      <c r="C952" s="32"/>
    </row>
    <row r="953" ht="15.75">
      <c r="C953" s="32"/>
    </row>
    <row r="954" ht="15.75">
      <c r="C954" s="32"/>
    </row>
    <row r="955" ht="15.75">
      <c r="C955" s="32"/>
    </row>
    <row r="956" ht="15.75">
      <c r="C956" s="32"/>
    </row>
    <row r="957" ht="15.75">
      <c r="C957" s="32"/>
    </row>
    <row r="958" ht="15.75">
      <c r="C958" s="32"/>
    </row>
    <row r="959" ht="15.75">
      <c r="C959" s="32"/>
    </row>
    <row r="960" ht="15.75">
      <c r="C960" s="32"/>
    </row>
    <row r="961" ht="15.75">
      <c r="C961" s="32"/>
    </row>
    <row r="962" ht="15.75">
      <c r="C962" s="32"/>
    </row>
    <row r="963" ht="15.75">
      <c r="C963" s="32"/>
    </row>
    <row r="964" ht="15.75">
      <c r="C964" s="32"/>
    </row>
    <row r="965" ht="15.75">
      <c r="C965" s="32"/>
    </row>
    <row r="966" ht="15.75">
      <c r="C966" s="32"/>
    </row>
    <row r="967" ht="15.75">
      <c r="C967" s="32"/>
    </row>
    <row r="968" ht="15.75">
      <c r="C968" s="32"/>
    </row>
    <row r="969" ht="15.75">
      <c r="C969" s="32"/>
    </row>
    <row r="970" ht="15.75">
      <c r="C970" s="32"/>
    </row>
    <row r="971" ht="15.75">
      <c r="C971" s="32"/>
    </row>
    <row r="972" ht="15.75">
      <c r="C972" s="32"/>
    </row>
    <row r="973" ht="15.75">
      <c r="C973" s="32"/>
    </row>
    <row r="974" ht="15.75">
      <c r="C974" s="32"/>
    </row>
    <row r="975" ht="15.75">
      <c r="C975" s="32"/>
    </row>
    <row r="976" ht="15.75">
      <c r="C976" s="32"/>
    </row>
    <row r="977" ht="15.75">
      <c r="C977" s="32"/>
    </row>
    <row r="978" ht="15.75">
      <c r="C978" s="32"/>
    </row>
    <row r="979" ht="15.75">
      <c r="C979" s="32"/>
    </row>
    <row r="980" ht="15.75">
      <c r="C980" s="32"/>
    </row>
    <row r="981" ht="15.75">
      <c r="C981" s="32"/>
    </row>
    <row r="982" ht="15.75">
      <c r="C982" s="32"/>
    </row>
    <row r="983" ht="15.75">
      <c r="C983" s="32"/>
    </row>
    <row r="984" ht="15.75">
      <c r="C984" s="32"/>
    </row>
    <row r="985" ht="15.75">
      <c r="C985" s="32"/>
    </row>
    <row r="986" ht="15.75">
      <c r="C986" s="32"/>
    </row>
    <row r="987" ht="15.75">
      <c r="C987" s="32"/>
    </row>
    <row r="988" ht="15.75">
      <c r="C988" s="32"/>
    </row>
    <row r="989" ht="15.75">
      <c r="C989" s="32"/>
    </row>
    <row r="990" ht="15.75">
      <c r="C990" s="32"/>
    </row>
    <row r="991" ht="15.75">
      <c r="C991" s="32"/>
    </row>
    <row r="992" ht="15.75">
      <c r="C992" s="32"/>
    </row>
    <row r="993" ht="15.75">
      <c r="C993" s="32"/>
    </row>
    <row r="994" ht="15.75">
      <c r="C994" s="32"/>
    </row>
    <row r="995" ht="15.75">
      <c r="C995" s="32"/>
    </row>
    <row r="996" ht="15.75">
      <c r="C996" s="32"/>
    </row>
    <row r="997" ht="15.75">
      <c r="C997" s="32"/>
    </row>
    <row r="998" ht="15.75">
      <c r="C998" s="32"/>
    </row>
    <row r="999" ht="15.75">
      <c r="C999" s="32"/>
    </row>
    <row r="1000" ht="15.75">
      <c r="C1000" s="32"/>
    </row>
    <row r="1001" ht="15.75">
      <c r="C1001" s="32"/>
    </row>
    <row r="1002" ht="15.75">
      <c r="C1002" s="32"/>
    </row>
    <row r="1003" ht="15.75">
      <c r="C1003" s="32"/>
    </row>
    <row r="1004" ht="15.75">
      <c r="C1004" s="32"/>
    </row>
    <row r="1005" ht="15.75">
      <c r="C1005" s="32"/>
    </row>
    <row r="1006" ht="15.75">
      <c r="C1006" s="32"/>
    </row>
    <row r="1007" ht="15.75">
      <c r="C1007" s="32"/>
    </row>
    <row r="1008" ht="15.75">
      <c r="C1008" s="32"/>
    </row>
    <row r="1009" ht="15.75">
      <c r="C1009" s="32"/>
    </row>
    <row r="1010" ht="15.75">
      <c r="C1010" s="32"/>
    </row>
    <row r="1011" ht="15.75">
      <c r="C1011" s="32"/>
    </row>
    <row r="1012" ht="15.75">
      <c r="C1012" s="32"/>
    </row>
    <row r="1013" ht="15.75">
      <c r="C1013" s="32"/>
    </row>
    <row r="1014" ht="15.75">
      <c r="C1014" s="32"/>
    </row>
    <row r="1015" ht="15.75">
      <c r="C1015" s="32"/>
    </row>
    <row r="1016" ht="15.75">
      <c r="C1016" s="32"/>
    </row>
    <row r="1017" ht="15.75">
      <c r="C1017" s="32"/>
    </row>
    <row r="1018" ht="15.75">
      <c r="C1018" s="32"/>
    </row>
    <row r="1019" ht="15.75">
      <c r="C1019" s="32"/>
    </row>
    <row r="1020" ht="15.75">
      <c r="C1020" s="32"/>
    </row>
    <row r="1021" ht="15.75">
      <c r="C1021" s="32"/>
    </row>
    <row r="1022" ht="15.75">
      <c r="C1022" s="32"/>
    </row>
    <row r="1023" ht="15.75">
      <c r="C1023" s="32"/>
    </row>
    <row r="1024" ht="15.75">
      <c r="C1024" s="32"/>
    </row>
    <row r="1025" ht="15.75">
      <c r="C1025" s="32"/>
    </row>
    <row r="1026" ht="15.75">
      <c r="C1026" s="32"/>
    </row>
    <row r="1027" ht="15.75">
      <c r="C1027" s="32"/>
    </row>
    <row r="1028" ht="15.75">
      <c r="C1028" s="32"/>
    </row>
    <row r="1029" ht="15.75">
      <c r="C1029" s="32"/>
    </row>
    <row r="1030" ht="15.75">
      <c r="C1030" s="32"/>
    </row>
    <row r="1031" ht="15.75">
      <c r="C1031" s="32"/>
    </row>
    <row r="1032" ht="15.75">
      <c r="C1032" s="32"/>
    </row>
    <row r="1033" ht="15.75">
      <c r="C1033" s="32"/>
    </row>
    <row r="1034" ht="15.75">
      <c r="C1034" s="32"/>
    </row>
    <row r="1035" ht="15.75">
      <c r="C1035" s="32"/>
    </row>
    <row r="1036" ht="15.75">
      <c r="C1036" s="32"/>
    </row>
    <row r="1037" ht="15.75">
      <c r="C1037" s="32"/>
    </row>
    <row r="1038" ht="15.75">
      <c r="C1038" s="32"/>
    </row>
    <row r="1039" ht="15.75">
      <c r="C1039" s="32"/>
    </row>
    <row r="1040" ht="15.75">
      <c r="C1040" s="32"/>
    </row>
    <row r="1041" ht="15.75">
      <c r="C1041" s="32"/>
    </row>
    <row r="1042" ht="15.75">
      <c r="C1042" s="32"/>
    </row>
    <row r="1043" ht="15.75">
      <c r="C1043" s="32"/>
    </row>
    <row r="1044" ht="15.75">
      <c r="C1044" s="32"/>
    </row>
    <row r="1045" ht="15.75">
      <c r="C1045" s="32"/>
    </row>
    <row r="1046" ht="15.75">
      <c r="C1046" s="32"/>
    </row>
    <row r="1047" ht="15.75">
      <c r="C1047" s="32"/>
    </row>
    <row r="1048" ht="15.75">
      <c r="C1048" s="32"/>
    </row>
    <row r="1049" ht="15.75">
      <c r="C1049" s="32"/>
    </row>
    <row r="1050" ht="15.75">
      <c r="C1050" s="32"/>
    </row>
    <row r="1051" ht="15.75">
      <c r="C1051" s="32"/>
    </row>
    <row r="1052" ht="15.75">
      <c r="C1052" s="32"/>
    </row>
    <row r="1053" ht="15.75">
      <c r="C1053" s="32"/>
    </row>
    <row r="1054" ht="15.75">
      <c r="C1054" s="32"/>
    </row>
    <row r="1055" ht="15.75">
      <c r="C1055" s="32"/>
    </row>
    <row r="1056" ht="15.75">
      <c r="C1056" s="32"/>
    </row>
    <row r="1057" ht="15.75">
      <c r="C1057" s="32"/>
    </row>
    <row r="1058" ht="15.75">
      <c r="C1058" s="32"/>
    </row>
    <row r="1059" ht="15.75">
      <c r="C1059" s="32"/>
    </row>
    <row r="1060" ht="15.75">
      <c r="C1060" s="32"/>
    </row>
    <row r="1061" ht="15.75">
      <c r="C1061" s="32"/>
    </row>
    <row r="1062" ht="15.75">
      <c r="C1062" s="32"/>
    </row>
    <row r="1063" ht="15.75">
      <c r="C1063" s="32"/>
    </row>
    <row r="1064" ht="15.75">
      <c r="C1064" s="32"/>
    </row>
    <row r="1065" ht="15.75">
      <c r="C1065" s="32"/>
    </row>
    <row r="1066" ht="15.75">
      <c r="C1066" s="32"/>
    </row>
    <row r="1067" ht="15.75">
      <c r="C1067" s="32"/>
    </row>
    <row r="1068" ht="15.75">
      <c r="C1068" s="32"/>
    </row>
    <row r="1069" ht="15.75">
      <c r="C1069" s="32"/>
    </row>
    <row r="1070" ht="15.75">
      <c r="C1070" s="32"/>
    </row>
    <row r="1071" ht="15.75">
      <c r="C1071" s="32"/>
    </row>
    <row r="1072" ht="15.75">
      <c r="C1072" s="32"/>
    </row>
    <row r="1073" ht="15.75">
      <c r="C1073" s="32"/>
    </row>
    <row r="1074" ht="15.75">
      <c r="C1074" s="32"/>
    </row>
    <row r="1075" ht="15.75">
      <c r="C1075" s="32"/>
    </row>
    <row r="1076" ht="15.75">
      <c r="C1076" s="32"/>
    </row>
    <row r="1077" ht="15.75">
      <c r="C1077" s="32"/>
    </row>
    <row r="1078" ht="15.75">
      <c r="C1078" s="32"/>
    </row>
    <row r="1079" ht="15.75">
      <c r="C1079" s="32"/>
    </row>
    <row r="1080" ht="15.75">
      <c r="C1080" s="32"/>
    </row>
    <row r="1081" ht="15.75">
      <c r="C1081" s="32"/>
    </row>
    <row r="1082" ht="15.75">
      <c r="C1082" s="32"/>
    </row>
    <row r="1083" ht="15.75">
      <c r="C1083" s="32"/>
    </row>
    <row r="1084" ht="15.75">
      <c r="C1084" s="32"/>
    </row>
    <row r="1085" ht="15.75">
      <c r="C1085" s="32"/>
    </row>
    <row r="1086" ht="15.75">
      <c r="C1086" s="32"/>
    </row>
    <row r="1087" ht="15.75">
      <c r="C1087" s="32"/>
    </row>
    <row r="1088" ht="15.75">
      <c r="C1088" s="32"/>
    </row>
    <row r="1089" ht="15.75">
      <c r="C1089" s="32"/>
    </row>
    <row r="1090" ht="15.75">
      <c r="C1090" s="32"/>
    </row>
    <row r="1091" ht="15.75">
      <c r="C1091" s="32"/>
    </row>
    <row r="1092" ht="15.75">
      <c r="C1092" s="32"/>
    </row>
    <row r="1093" ht="15.75">
      <c r="C1093" s="32"/>
    </row>
    <row r="1094" ht="15.75">
      <c r="C1094" s="32"/>
    </row>
    <row r="1095" ht="15.75">
      <c r="C1095" s="32"/>
    </row>
    <row r="1096" ht="15.75">
      <c r="C1096" s="32"/>
    </row>
    <row r="1097" ht="15.75">
      <c r="C1097" s="32"/>
    </row>
    <row r="1098" ht="15.75">
      <c r="C1098" s="32"/>
    </row>
    <row r="1099" ht="15.75">
      <c r="C1099" s="32"/>
    </row>
    <row r="1100" ht="15.75">
      <c r="C1100" s="32"/>
    </row>
    <row r="1101" ht="15.75">
      <c r="C1101" s="32"/>
    </row>
    <row r="1102" ht="15.75">
      <c r="C1102" s="32"/>
    </row>
    <row r="1103" ht="15.75">
      <c r="C1103" s="32"/>
    </row>
    <row r="1104" ht="15.75">
      <c r="C1104" s="32"/>
    </row>
    <row r="1105" ht="15.75">
      <c r="C1105" s="32"/>
    </row>
    <row r="1106" ht="15.75">
      <c r="C1106" s="32"/>
    </row>
    <row r="1107" ht="15.75">
      <c r="C1107" s="32"/>
    </row>
    <row r="1108" ht="15.75">
      <c r="C1108" s="32"/>
    </row>
    <row r="1109" ht="15.75">
      <c r="C1109" s="32"/>
    </row>
    <row r="1110" ht="15.75">
      <c r="C1110" s="32"/>
    </row>
    <row r="1111" ht="15.75">
      <c r="C1111" s="32"/>
    </row>
    <row r="1112" ht="15.75">
      <c r="C1112" s="32"/>
    </row>
    <row r="1113" ht="15.75">
      <c r="C1113" s="32"/>
    </row>
    <row r="1114" ht="15.75">
      <c r="C1114" s="32"/>
    </row>
    <row r="1115" ht="15.75">
      <c r="C1115" s="32"/>
    </row>
    <row r="1116" ht="15.75">
      <c r="C1116" s="32"/>
    </row>
    <row r="1117" ht="15.75">
      <c r="C1117" s="32"/>
    </row>
    <row r="1118" ht="15.75">
      <c r="C1118" s="32"/>
    </row>
    <row r="1119" ht="15.75">
      <c r="C1119" s="32"/>
    </row>
    <row r="1120" ht="15.75">
      <c r="C1120" s="32"/>
    </row>
    <row r="1121" ht="15.75">
      <c r="C1121" s="32"/>
    </row>
    <row r="1122" ht="15.75">
      <c r="C1122" s="32"/>
    </row>
    <row r="1123" ht="15.75">
      <c r="C1123" s="32"/>
    </row>
    <row r="1124" ht="15.75">
      <c r="C1124" s="32"/>
    </row>
    <row r="1125" ht="15.75">
      <c r="C1125" s="32"/>
    </row>
    <row r="1126" ht="15.75">
      <c r="C1126" s="32"/>
    </row>
    <row r="1127" ht="15.75">
      <c r="C1127" s="32"/>
    </row>
    <row r="1128" ht="15.75">
      <c r="C1128" s="32"/>
    </row>
    <row r="1129" ht="15.75">
      <c r="C1129" s="32"/>
    </row>
    <row r="1130" ht="15.75">
      <c r="C1130" s="32"/>
    </row>
    <row r="1131" ht="15.75">
      <c r="C1131" s="32"/>
    </row>
    <row r="1132" ht="15.75">
      <c r="C1132" s="32"/>
    </row>
    <row r="1133" ht="15.75">
      <c r="C1133" s="32"/>
    </row>
    <row r="1134" ht="15.75">
      <c r="C1134" s="32"/>
    </row>
  </sheetData>
  <sheetProtection/>
  <mergeCells count="14">
    <mergeCell ref="A13:L13"/>
    <mergeCell ref="A15:H15"/>
    <mergeCell ref="I15:I16"/>
    <mergeCell ref="I4:J4"/>
    <mergeCell ref="I3:J3"/>
    <mergeCell ref="J15:L15"/>
    <mergeCell ref="J6:L6"/>
    <mergeCell ref="J8:L8"/>
    <mergeCell ref="J9:L9"/>
    <mergeCell ref="J10:L10"/>
    <mergeCell ref="J11:L11"/>
    <mergeCell ref="J2:L2"/>
    <mergeCell ref="J1:L1"/>
    <mergeCell ref="J5:L5"/>
  </mergeCells>
  <printOptions/>
  <pageMargins left="0.7874015748031497" right="0.1968503937007874" top="0.1968503937007874" bottom="0.15748031496062992" header="0.15748031496062992" footer="0.15748031496062992"/>
  <pageSetup fitToHeight="2" fitToWidth="1" horizontalDpi="600" verticalDpi="600" orientation="portrait" paperSize="9" scale="53" r:id="rId1"/>
  <headerFooter alignWithMargins="0">
    <oddFooter>&amp;CПодготовила Лавренова С.А.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Glavbuh</cp:lastModifiedBy>
  <cp:lastPrinted>2013-10-22T06:59:21Z</cp:lastPrinted>
  <dcterms:created xsi:type="dcterms:W3CDTF">2006-10-13T06:58:49Z</dcterms:created>
  <dcterms:modified xsi:type="dcterms:W3CDTF">2013-10-22T07:00:06Z</dcterms:modified>
  <cp:category/>
  <cp:version/>
  <cp:contentType/>
  <cp:contentStatus/>
</cp:coreProperties>
</file>